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0dd390ef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mbly Schedule" sheetId="1" r:id="R30223fecde03474e"/>
    <x:sheet xmlns:r="http://schemas.openxmlformats.org/officeDocument/2006/relationships" name="Panel &amp; Member Quantities" sheetId="2" r:id="R6d0c3663c0d24fbd"/>
    <x:sheet xmlns:r="http://schemas.openxmlformats.org/officeDocument/2006/relationships" name="Receipt" sheetId="3" r:id="R15ca8330c79c49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mm/dd/yy"/>
    <x:numFmt numFmtId="202" formatCode="0.00"/>
    <x:numFmt numFmtId="203" formatCode="0"/>
    <x:numFmt numFmtId="204" formatCode="0.000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7134053904a8f" /><Relationship Type="http://schemas.openxmlformats.org/officeDocument/2006/relationships/theme" Target="/xl/theme/theme1.xml" Id="R29d73d3986c34f0e" /><Relationship Type="http://schemas.openxmlformats.org/officeDocument/2006/relationships/sharedStrings" Target="/xl/sharedStrings.xml" Id="R58ed37db3e104345" /><Relationship Type="http://schemas.openxmlformats.org/officeDocument/2006/relationships/worksheet" Target="/xl/worksheets/sheet1.xml" Id="R30223fecde03474e" /><Relationship Type="http://schemas.openxmlformats.org/officeDocument/2006/relationships/worksheet" Target="/xl/worksheets/sheet2.xml" Id="R6d0c3663c0d24fbd" /><Relationship Type="http://schemas.openxmlformats.org/officeDocument/2006/relationships/worksheet" Target="/xl/worksheets/sheet3.xml" Id="R15ca8330c79c4929" /></Relationships>
</file>

<file path=xl/tables/table1.xml><?xml version="1.0" encoding="utf-8"?>
<x:table xmlns:x="http://schemas.openxmlformats.org/spreadsheetml/2006/main" id="1" name="MetalGlassAssemblies" displayName="MetalGlassAssemblies" ref="A7:J57" headerRowCount="1" totalsRowCount="0" totalsRowShown="0">
  <x:autoFilter ref="A7:J57"/>
  <x:tableColumns count="10">
    <x:tableColumn id="1" name="Assembly ID"/>
    <x:tableColumn id="2" name="Location"/>
    <x:tableColumn id="3" name="Application"/>
    <x:tableColumn id="4" name="Drawing revision"/>
    <x:tableColumn id="5" name="Frame material / finish reference"/>
    <x:tableColumn id="6" name="Glass construction reference"/>
    <x:tableColumn id="7" name="Connection / anchor detail reference"/>
    <x:tableColumn id="8" name="Design requirement reference"/>
    <x:tableColumn id="9" name="Sample / evidence reference"/>
    <x:tableColumn id="10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MetalGlassReviews" displayName="MetalGlassReviews" ref="A67:I117" headerRowCount="1" totalsRowCount="0" totalsRowShown="0">
  <x:autoFilter ref="A67:I117"/>
  <x:tableColumns count="9">
    <x:tableColumn id="1" name="Review ID"/>
    <x:tableColumn id="2" name="Assembly ID"/>
    <x:tableColumn id="3" name="Drawing revision"/>
    <x:tableColumn id="4" name="Review scope"/>
    <x:tableColumn id="5" name="Review decision"/>
    <x:tableColumn id="6" name="Reviewed by"/>
    <x:tableColumn id="7" name="Review date"/>
    <x:tableColumn id="8" name="Review record reference"/>
    <x:tableColumn id="9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MetalGlassPanels" displayName="MetalGlassPanels" ref="A7:K57" headerRowCount="1" totalsRowCount="0" totalsRowShown="0">
  <x:autoFilter ref="A7:K57"/>
  <x:tableColumns count="11">
    <x:tableColumn id="1" name="Panel ID"/>
    <x:tableColumn id="2" name="Assembly ID"/>
    <x:tableColumn id="3" name="Drawing revision"/>
    <x:tableColumn id="4" name="Dimension unit"/>
    <x:tableColumn id="5" name="Fabrication blank length"/>
    <x:tableColumn id="6" name="Fabrication blank width"/>
    <x:tableColumn id="7" name="Physical quantity"/>
    <x:tableColumn id="8" name="Gross area each (m²)"/>
    <x:tableColumn id="9" name="Gross total (m²)"/>
    <x:tableColumn id="10" name="Shape / cutout reference"/>
    <x:tableColumn id="11" name="Input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MetalGlassMembers" displayName="MetalGlassMembers" ref="A67:J117" headerRowCount="1" totalsRowCount="0" totalsRowShown="0">
  <x:autoFilter ref="A67:J117"/>
  <x:tableColumns count="10">
    <x:tableColumn id="1" name="Member ID"/>
    <x:tableColumn id="2" name="Assembly ID"/>
    <x:tableColumn id="3" name="Drawing revision"/>
    <x:tableColumn id="4" name="Member / profile description"/>
    <x:tableColumn id="5" name="Finished cut length"/>
    <x:tableColumn id="6" name="Dimension unit"/>
    <x:tableColumn id="7" name="Physical quantity"/>
    <x:tableColumn id="8" name="Total length (m)"/>
    <x:tableColumn id="9" name="Drawing / cut list reference"/>
    <x:tableColumn id="10" name="Input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MetalGlassOrders" displayName="MetalGlassOrders" ref="A7:K57" headerRowCount="1" totalsRowCount="0" totalsRowShown="0">
  <x:autoFilter ref="A7:K57"/>
  <x:tableColumns count="11">
    <x:tableColumn id="1" name="Order line ID"/>
    <x:tableColumn id="2" name="Assembly ID"/>
    <x:tableColumn id="3" name="Drawing revision"/>
    <x:tableColumn id="4" name="Panel / Member ID"/>
    <x:tableColumn id="5" name="Purchase order reference"/>
    <x:tableColumn id="6" name="Ordered pieces (Each)"/>
    <x:tableColumn id="7" name="Final delivery declared"/>
    <x:tableColumn id="8" name="Received pieces (Each)"/>
    <x:tableColumn id="9" name="Accepted pieces (Each)"/>
    <x:tableColumn id="10" name="Outstanding pieces (Each)"/>
    <x:tableColumn id="11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MetalGlassReceipts" displayName="MetalGlassReceipts" ref="A67:K117" headerRowCount="1" totalsRowCount="0" totalsRowShown="0">
  <x:autoFilter ref="A67:K117"/>
  <x:tableColumns count="11">
    <x:tableColumn id="1" name="Receipt event ID"/>
    <x:tableColumn id="2" name="Order line ID"/>
    <x:tableColumn id="3" name="Drawing revision"/>
    <x:tableColumn id="4" name="Receipt date"/>
    <x:tableColumn id="5" name="Received pieces (Each)"/>
    <x:tableColumn id="6" name="Accepted pieces (Each)"/>
    <x:tableColumn id="7" name="Damage / exclusion reference or None"/>
    <x:tableColumn id="8" name="Inspection reference"/>
    <x:tableColumn id="9" name="Reviewed by"/>
    <x:tableColumn id="10" name="Review date"/>
    <x:tableColumn id="11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e9cb1d8c8d46e3" /><Relationship Type="http://schemas.openxmlformats.org/officeDocument/2006/relationships/table" Target="/xl/tables/table2.xml" Id="Re6211bfb6b0048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9cadeaba161544d3" /><Relationship Type="http://schemas.openxmlformats.org/officeDocument/2006/relationships/table" Target="/xl/tables/table4.xml" Id="R378d895c1285448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c8c2090b5ebe431c" /><Relationship Type="http://schemas.openxmlformats.org/officeDocument/2006/relationships/table" Target="/xl/tables/table6.xml" Id="R04ac11d7ddc54635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.5600004196167" hidden="0" customWidth="1"/>
    <x:col min="2" max="2" width="21.110000610351562" hidden="0" customWidth="1"/>
    <x:col min="3" max="3" width="18.329999923706055" hidden="0" customWidth="1"/>
    <x:col min="4" max="4" width="18.329999923706055" hidden="0" customWidth="1"/>
    <x:col min="5" max="5" width="27.219999313354492" hidden="0" customWidth="1"/>
    <x:col min="6" max="6" width="26.110000610351562" hidden="0" customWidth="1"/>
    <x:col min="7" max="7" width="28.329999923706055" hidden="0" customWidth="1"/>
    <x:col min="8" max="8" width="26.110000610351562" hidden="0" customWidth="1"/>
    <x:col min="9" max="9" width="30" hidden="0" customWidth="1"/>
    <x:col min="10" max="10" width="28.32999992370605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2" t="str">
        <x:v>Assembly Schedule - v1.0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4" t="str">
        <x:v>One Assembly ID identifies a location and current drawing revision. Glass, frame finish, connections and requirements are separate reference records.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4" t="str">
        <x:v>Assembly register row 7; manual reviews row 67. References and quantity arithmetic do not approve guards, glass safety, loads, anchors or engineering design.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5" t="str">
        <x:v>Architectural assembly register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 ht="48" customHeight="1">
      <x:c r="A7" s="17" t="str">
        <x:v>Assembly ID</x:v>
      </x:c>
      <x:c r="B7" s="18" t="str">
        <x:v>Location</x:v>
      </x:c>
      <x:c r="C7" s="18" t="str">
        <x:v>Application</x:v>
      </x:c>
      <x:c r="D7" s="18" t="str">
        <x:v>Drawing revision</x:v>
      </x:c>
      <x:c r="E7" s="18" t="str">
        <x:v>Frame material / finish reference</x:v>
      </x:c>
      <x:c r="F7" s="18" t="str">
        <x:v>Glass construction reference</x:v>
      </x:c>
      <x:c r="G7" s="18" t="str">
        <x:v>Connection / anchor detail reference</x:v>
      </x:c>
      <x:c r="H7" s="18" t="str">
        <x:v>Design requirement reference</x:v>
      </x:c>
      <x:c r="I7" s="18" t="str">
        <x:v>Sample / evidence reference</x:v>
      </x:c>
      <x:c r="J7" s="19" t="str">
        <x:v>Record state</x:v>
      </x:c>
    </x:row>
    <x:row r="8" ht="35" customHeight="1">
      <x:c r="A8" s="23"/>
      <x:c r="B8" s="23"/>
      <x:c r="C8" s="22"/>
      <x:c r="D8" s="23"/>
      <x:c r="E8" s="23"/>
      <x:c r="F8" s="23"/>
      <x:c r="G8" s="23"/>
      <x:c r="H8" s="23"/>
      <x:c r="I8" s="23"/>
      <x:c r="J8" s="24" t="str">
        <x:f>IF(LEN(A8&amp;"")=0,IF(COUNTA(A8,B8,C8,D8,E8,F8,G8,H8,I8)=0,"","Enter Assembly ID"),IF(COUNTIFS('Assembly Schedule'!$A$8:$A$57,A8)&lt;&gt;1,"Duplicate Assembly ID",IF(OR(LEN(B8&amp;"")=0,LEN(C8&amp;"")=0,LEN(D8&amp;"")=0,LEN(E8&amp;"")=0,LEN(F8&amp;"")=0,LEN(G8&amp;"")=0,LEN(H8&amp;"")=0,LEN(I8&amp;"")=0),"Complete assembly references","Recorded")))</x:f>
      </x:c>
    </x:row>
    <x:row r="9" ht="35" customHeight="1">
      <x:c r="A9" s="23"/>
      <x:c r="B9" s="23"/>
      <x:c r="C9" s="22"/>
      <x:c r="D9" s="23"/>
      <x:c r="E9" s="23"/>
      <x:c r="F9" s="23"/>
      <x:c r="G9" s="23"/>
      <x:c r="H9" s="23"/>
      <x:c r="I9" s="23"/>
      <x:c r="J9" s="24" t="str">
        <x:f>IF(LEN(A9&amp;"")=0,IF(COUNTA(A9,B9,C9,D9,E9,F9,G9,H9,I9)=0,"","Enter Assembly ID"),IF(COUNTIFS('Assembly Schedule'!$A$8:$A$57,A9)&lt;&gt;1,"Duplicate Assembly ID",IF(OR(LEN(B9&amp;"")=0,LEN(C9&amp;"")=0,LEN(D9&amp;"")=0,LEN(E9&amp;"")=0,LEN(F9&amp;"")=0,LEN(G9&amp;"")=0,LEN(H9&amp;"")=0,LEN(I9&amp;"")=0),"Complete assembly references","Recorded")))</x:f>
      </x:c>
    </x:row>
    <x:row r="10" ht="35" customHeight="1">
      <x:c r="A10" s="23"/>
      <x:c r="B10" s="23"/>
      <x:c r="C10" s="22"/>
      <x:c r="D10" s="23"/>
      <x:c r="E10" s="23"/>
      <x:c r="F10" s="23"/>
      <x:c r="G10" s="23"/>
      <x:c r="H10" s="23"/>
      <x:c r="I10" s="23"/>
      <x:c r="J10" s="24" t="str">
        <x:f>IF(LEN(A10&amp;"")=0,IF(COUNTA(A10,B10,C10,D10,E10,F10,G10,H10,I10)=0,"","Enter Assembly ID"),IF(COUNTIFS('Assembly Schedule'!$A$8:$A$57,A10)&lt;&gt;1,"Duplicate Assembly ID",IF(OR(LEN(B10&amp;"")=0,LEN(C10&amp;"")=0,LEN(D10&amp;"")=0,LEN(E10&amp;"")=0,LEN(F10&amp;"")=0,LEN(G10&amp;"")=0,LEN(H10&amp;"")=0,LEN(I10&amp;"")=0),"Complete assembly references","Recorded")))</x:f>
      </x:c>
    </x:row>
    <x:row r="11" ht="35" customHeight="1">
      <x:c r="A11" s="23"/>
      <x:c r="B11" s="23"/>
      <x:c r="C11" s="22"/>
      <x:c r="D11" s="23"/>
      <x:c r="E11" s="23"/>
      <x:c r="F11" s="23"/>
      <x:c r="G11" s="23"/>
      <x:c r="H11" s="23"/>
      <x:c r="I11" s="23"/>
      <x:c r="J11" s="24" t="str">
        <x:f>IF(LEN(A11&amp;"")=0,IF(COUNTA(A11,B11,C11,D11,E11,F11,G11,H11,I11)=0,"","Enter Assembly ID"),IF(COUNTIFS('Assembly Schedule'!$A$8:$A$57,A11)&lt;&gt;1,"Duplicate Assembly ID",IF(OR(LEN(B11&amp;"")=0,LEN(C11&amp;"")=0,LEN(D11&amp;"")=0,LEN(E11&amp;"")=0,LEN(F11&amp;"")=0,LEN(G11&amp;"")=0,LEN(H11&amp;"")=0,LEN(I11&amp;"")=0),"Complete assembly references","Recorded")))</x:f>
      </x:c>
    </x:row>
    <x:row r="12" ht="35" customHeight="1">
      <x:c r="A12" s="23"/>
      <x:c r="B12" s="23"/>
      <x:c r="C12" s="22"/>
      <x:c r="D12" s="23"/>
      <x:c r="E12" s="23"/>
      <x:c r="F12" s="23"/>
      <x:c r="G12" s="23"/>
      <x:c r="H12" s="23"/>
      <x:c r="I12" s="23"/>
      <x:c r="J12" s="24" t="str">
        <x:f>IF(LEN(A12&amp;"")=0,IF(COUNTA(A12,B12,C12,D12,E12,F12,G12,H12,I12)=0,"","Enter Assembly ID"),IF(COUNTIFS('Assembly Schedule'!$A$8:$A$57,A12)&lt;&gt;1,"Duplicate Assembly ID",IF(OR(LEN(B12&amp;"")=0,LEN(C12&amp;"")=0,LEN(D12&amp;"")=0,LEN(E12&amp;"")=0,LEN(F12&amp;"")=0,LEN(G12&amp;"")=0,LEN(H12&amp;"")=0,LEN(I12&amp;"")=0),"Complete assembly references","Recorded")))</x:f>
      </x:c>
    </x:row>
    <x:row r="13" ht="35" customHeight="1">
      <x:c r="A13" s="23"/>
      <x:c r="B13" s="23"/>
      <x:c r="C13" s="22"/>
      <x:c r="D13" s="23"/>
      <x:c r="E13" s="23"/>
      <x:c r="F13" s="23"/>
      <x:c r="G13" s="23"/>
      <x:c r="H13" s="23"/>
      <x:c r="I13" s="23"/>
      <x:c r="J13" s="24" t="str">
        <x:f>IF(LEN(A13&amp;"")=0,IF(COUNTA(A13,B13,C13,D13,E13,F13,G13,H13,I13)=0,"","Enter Assembly ID"),IF(COUNTIFS('Assembly Schedule'!$A$8:$A$57,A13)&lt;&gt;1,"Duplicate Assembly ID",IF(OR(LEN(B13&amp;"")=0,LEN(C13&amp;"")=0,LEN(D13&amp;"")=0,LEN(E13&amp;"")=0,LEN(F13&amp;"")=0,LEN(G13&amp;"")=0,LEN(H13&amp;"")=0,LEN(I13&amp;"")=0),"Complete assembly references","Recorded")))</x:f>
      </x:c>
    </x:row>
    <x:row r="14" ht="35" customHeight="1">
      <x:c r="A14" s="23"/>
      <x:c r="B14" s="23"/>
      <x:c r="C14" s="22"/>
      <x:c r="D14" s="23"/>
      <x:c r="E14" s="23"/>
      <x:c r="F14" s="23"/>
      <x:c r="G14" s="23"/>
      <x:c r="H14" s="23"/>
      <x:c r="I14" s="23"/>
      <x:c r="J14" s="24" t="str">
        <x:f>IF(LEN(A14&amp;"")=0,IF(COUNTA(A14,B14,C14,D14,E14,F14,G14,H14,I14)=0,"","Enter Assembly ID"),IF(COUNTIFS('Assembly Schedule'!$A$8:$A$57,A14)&lt;&gt;1,"Duplicate Assembly ID",IF(OR(LEN(B14&amp;"")=0,LEN(C14&amp;"")=0,LEN(D14&amp;"")=0,LEN(E14&amp;"")=0,LEN(F14&amp;"")=0,LEN(G14&amp;"")=0,LEN(H14&amp;"")=0,LEN(I14&amp;"")=0),"Complete assembly references","Recorded")))</x:f>
      </x:c>
    </x:row>
    <x:row r="15" ht="35" customHeight="1">
      <x:c r="A15" s="23"/>
      <x:c r="B15" s="23"/>
      <x:c r="C15" s="22"/>
      <x:c r="D15" s="23"/>
      <x:c r="E15" s="23"/>
      <x:c r="F15" s="23"/>
      <x:c r="G15" s="23"/>
      <x:c r="H15" s="23"/>
      <x:c r="I15" s="23"/>
      <x:c r="J15" s="24" t="str">
        <x:f>IF(LEN(A15&amp;"")=0,IF(COUNTA(A15,B15,C15,D15,E15,F15,G15,H15,I15)=0,"","Enter Assembly ID"),IF(COUNTIFS('Assembly Schedule'!$A$8:$A$57,A15)&lt;&gt;1,"Duplicate Assembly ID",IF(OR(LEN(B15&amp;"")=0,LEN(C15&amp;"")=0,LEN(D15&amp;"")=0,LEN(E15&amp;"")=0,LEN(F15&amp;"")=0,LEN(G15&amp;"")=0,LEN(H15&amp;"")=0,LEN(I15&amp;"")=0),"Complete assembly references","Recorded")))</x:f>
      </x:c>
    </x:row>
    <x:row r="16" ht="35" customHeight="1">
      <x:c r="A16" s="23"/>
      <x:c r="B16" s="23"/>
      <x:c r="C16" s="22"/>
      <x:c r="D16" s="23"/>
      <x:c r="E16" s="23"/>
      <x:c r="F16" s="23"/>
      <x:c r="G16" s="23"/>
      <x:c r="H16" s="23"/>
      <x:c r="I16" s="23"/>
      <x:c r="J16" s="24" t="str">
        <x:f>IF(LEN(A16&amp;"")=0,IF(COUNTA(A16,B16,C16,D16,E16,F16,G16,H16,I16)=0,"","Enter Assembly ID"),IF(COUNTIFS('Assembly Schedule'!$A$8:$A$57,A16)&lt;&gt;1,"Duplicate Assembly ID",IF(OR(LEN(B16&amp;"")=0,LEN(C16&amp;"")=0,LEN(D16&amp;"")=0,LEN(E16&amp;"")=0,LEN(F16&amp;"")=0,LEN(G16&amp;"")=0,LEN(H16&amp;"")=0,LEN(I16&amp;"")=0),"Complete assembly references","Recorded")))</x:f>
      </x:c>
    </x:row>
    <x:row r="17" ht="35" customHeight="1">
      <x:c r="A17" s="23"/>
      <x:c r="B17" s="23"/>
      <x:c r="C17" s="22"/>
      <x:c r="D17" s="23"/>
      <x:c r="E17" s="23"/>
      <x:c r="F17" s="23"/>
      <x:c r="G17" s="23"/>
      <x:c r="H17" s="23"/>
      <x:c r="I17" s="23"/>
      <x:c r="J17" s="24" t="str">
        <x:f>IF(LEN(A17&amp;"")=0,IF(COUNTA(A17,B17,C17,D17,E17,F17,G17,H17,I17)=0,"","Enter Assembly ID"),IF(COUNTIFS('Assembly Schedule'!$A$8:$A$57,A17)&lt;&gt;1,"Duplicate Assembly ID",IF(OR(LEN(B17&amp;"")=0,LEN(C17&amp;"")=0,LEN(D17&amp;"")=0,LEN(E17&amp;"")=0,LEN(F17&amp;"")=0,LEN(G17&amp;"")=0,LEN(H17&amp;"")=0,LEN(I17&amp;"")=0),"Complete assembly references","Recorded")))</x:f>
      </x:c>
    </x:row>
    <x:row r="18" ht="35" customHeight="1">
      <x:c r="A18" s="23"/>
      <x:c r="B18" s="23"/>
      <x:c r="C18" s="22"/>
      <x:c r="D18" s="23"/>
      <x:c r="E18" s="23"/>
      <x:c r="F18" s="23"/>
      <x:c r="G18" s="23"/>
      <x:c r="H18" s="23"/>
      <x:c r="I18" s="23"/>
      <x:c r="J18" s="24" t="str">
        <x:f>IF(LEN(A18&amp;"")=0,IF(COUNTA(A18,B18,C18,D18,E18,F18,G18,H18,I18)=0,"","Enter Assembly ID"),IF(COUNTIFS('Assembly Schedule'!$A$8:$A$57,A18)&lt;&gt;1,"Duplicate Assembly ID",IF(OR(LEN(B18&amp;"")=0,LEN(C18&amp;"")=0,LEN(D18&amp;"")=0,LEN(E18&amp;"")=0,LEN(F18&amp;"")=0,LEN(G18&amp;"")=0,LEN(H18&amp;"")=0,LEN(I18&amp;"")=0),"Complete assembly references","Recorded")))</x:f>
      </x:c>
    </x:row>
    <x:row r="19" ht="35" customHeight="1">
      <x:c r="A19" s="23"/>
      <x:c r="B19" s="23"/>
      <x:c r="C19" s="22"/>
      <x:c r="D19" s="23"/>
      <x:c r="E19" s="23"/>
      <x:c r="F19" s="23"/>
      <x:c r="G19" s="23"/>
      <x:c r="H19" s="23"/>
      <x:c r="I19" s="23"/>
      <x:c r="J19" s="24" t="str">
        <x:f>IF(LEN(A19&amp;"")=0,IF(COUNTA(A19,B19,C19,D19,E19,F19,G19,H19,I19)=0,"","Enter Assembly ID"),IF(COUNTIFS('Assembly Schedule'!$A$8:$A$57,A19)&lt;&gt;1,"Duplicate Assembly ID",IF(OR(LEN(B19&amp;"")=0,LEN(C19&amp;"")=0,LEN(D19&amp;"")=0,LEN(E19&amp;"")=0,LEN(F19&amp;"")=0,LEN(G19&amp;"")=0,LEN(H19&amp;"")=0,LEN(I19&amp;"")=0),"Complete assembly references","Recorded")))</x:f>
      </x:c>
    </x:row>
    <x:row r="20" ht="35" customHeight="1">
      <x:c r="A20" s="23"/>
      <x:c r="B20" s="23"/>
      <x:c r="C20" s="22"/>
      <x:c r="D20" s="23"/>
      <x:c r="E20" s="23"/>
      <x:c r="F20" s="23"/>
      <x:c r="G20" s="23"/>
      <x:c r="H20" s="23"/>
      <x:c r="I20" s="23"/>
      <x:c r="J20" s="24" t="str">
        <x:f>IF(LEN(A20&amp;"")=0,IF(COUNTA(A20,B20,C20,D20,E20,F20,G20,H20,I20)=0,"","Enter Assembly ID"),IF(COUNTIFS('Assembly Schedule'!$A$8:$A$57,A20)&lt;&gt;1,"Duplicate Assembly ID",IF(OR(LEN(B20&amp;"")=0,LEN(C20&amp;"")=0,LEN(D20&amp;"")=0,LEN(E20&amp;"")=0,LEN(F20&amp;"")=0,LEN(G20&amp;"")=0,LEN(H20&amp;"")=0,LEN(I20&amp;"")=0),"Complete assembly references","Recorded")))</x:f>
      </x:c>
    </x:row>
    <x:row r="21" ht="35" customHeight="1">
      <x:c r="A21" s="23"/>
      <x:c r="B21" s="23"/>
      <x:c r="C21" s="22"/>
      <x:c r="D21" s="23"/>
      <x:c r="E21" s="23"/>
      <x:c r="F21" s="23"/>
      <x:c r="G21" s="23"/>
      <x:c r="H21" s="23"/>
      <x:c r="I21" s="23"/>
      <x:c r="J21" s="24" t="str">
        <x:f>IF(LEN(A21&amp;"")=0,IF(COUNTA(A21,B21,C21,D21,E21,F21,G21,H21,I21)=0,"","Enter Assembly ID"),IF(COUNTIFS('Assembly Schedule'!$A$8:$A$57,A21)&lt;&gt;1,"Duplicate Assembly ID",IF(OR(LEN(B21&amp;"")=0,LEN(C21&amp;"")=0,LEN(D21&amp;"")=0,LEN(E21&amp;"")=0,LEN(F21&amp;"")=0,LEN(G21&amp;"")=0,LEN(H21&amp;"")=0,LEN(I21&amp;"")=0),"Complete assembly references","Recorded")))</x:f>
      </x:c>
    </x:row>
    <x:row r="22" ht="35" customHeight="1">
      <x:c r="A22" s="23"/>
      <x:c r="B22" s="23"/>
      <x:c r="C22" s="22"/>
      <x:c r="D22" s="23"/>
      <x:c r="E22" s="23"/>
      <x:c r="F22" s="23"/>
      <x:c r="G22" s="23"/>
      <x:c r="H22" s="23"/>
      <x:c r="I22" s="23"/>
      <x:c r="J22" s="24" t="str">
        <x:f>IF(LEN(A22&amp;"")=0,IF(COUNTA(A22,B22,C22,D22,E22,F22,G22,H22,I22)=0,"","Enter Assembly ID"),IF(COUNTIFS('Assembly Schedule'!$A$8:$A$57,A22)&lt;&gt;1,"Duplicate Assembly ID",IF(OR(LEN(B22&amp;"")=0,LEN(C22&amp;"")=0,LEN(D22&amp;"")=0,LEN(E22&amp;"")=0,LEN(F22&amp;"")=0,LEN(G22&amp;"")=0,LEN(H22&amp;"")=0,LEN(I22&amp;"")=0),"Complete assembly references","Recorded")))</x:f>
      </x:c>
    </x:row>
    <x:row r="23" ht="35" customHeight="1">
      <x:c r="A23" s="23"/>
      <x:c r="B23" s="23"/>
      <x:c r="C23" s="22"/>
      <x:c r="D23" s="23"/>
      <x:c r="E23" s="23"/>
      <x:c r="F23" s="23"/>
      <x:c r="G23" s="23"/>
      <x:c r="H23" s="23"/>
      <x:c r="I23" s="23"/>
      <x:c r="J23" s="24" t="str">
        <x:f>IF(LEN(A23&amp;"")=0,IF(COUNTA(A23,B23,C23,D23,E23,F23,G23,H23,I23)=0,"","Enter Assembly ID"),IF(COUNTIFS('Assembly Schedule'!$A$8:$A$57,A23)&lt;&gt;1,"Duplicate Assembly ID",IF(OR(LEN(B23&amp;"")=0,LEN(C23&amp;"")=0,LEN(D23&amp;"")=0,LEN(E23&amp;"")=0,LEN(F23&amp;"")=0,LEN(G23&amp;"")=0,LEN(H23&amp;"")=0,LEN(I23&amp;"")=0),"Complete assembly references","Recorded")))</x:f>
      </x:c>
    </x:row>
    <x:row r="24" ht="35" customHeight="1">
      <x:c r="A24" s="23"/>
      <x:c r="B24" s="23"/>
      <x:c r="C24" s="22"/>
      <x:c r="D24" s="23"/>
      <x:c r="E24" s="23"/>
      <x:c r="F24" s="23"/>
      <x:c r="G24" s="23"/>
      <x:c r="H24" s="23"/>
      <x:c r="I24" s="23"/>
      <x:c r="J24" s="24" t="str">
        <x:f>IF(LEN(A24&amp;"")=0,IF(COUNTA(A24,B24,C24,D24,E24,F24,G24,H24,I24)=0,"","Enter Assembly ID"),IF(COUNTIFS('Assembly Schedule'!$A$8:$A$57,A24)&lt;&gt;1,"Duplicate Assembly ID",IF(OR(LEN(B24&amp;"")=0,LEN(C24&amp;"")=0,LEN(D24&amp;"")=0,LEN(E24&amp;"")=0,LEN(F24&amp;"")=0,LEN(G24&amp;"")=0,LEN(H24&amp;"")=0,LEN(I24&amp;"")=0),"Complete assembly references","Recorded")))</x:f>
      </x:c>
    </x:row>
    <x:row r="25" ht="35" customHeight="1">
      <x:c r="A25" s="23"/>
      <x:c r="B25" s="23"/>
      <x:c r="C25" s="22"/>
      <x:c r="D25" s="23"/>
      <x:c r="E25" s="23"/>
      <x:c r="F25" s="23"/>
      <x:c r="G25" s="23"/>
      <x:c r="H25" s="23"/>
      <x:c r="I25" s="23"/>
      <x:c r="J25" s="24" t="str">
        <x:f>IF(LEN(A25&amp;"")=0,IF(COUNTA(A25,B25,C25,D25,E25,F25,G25,H25,I25)=0,"","Enter Assembly ID"),IF(COUNTIFS('Assembly Schedule'!$A$8:$A$57,A25)&lt;&gt;1,"Duplicate Assembly ID",IF(OR(LEN(B25&amp;"")=0,LEN(C25&amp;"")=0,LEN(D25&amp;"")=0,LEN(E25&amp;"")=0,LEN(F25&amp;"")=0,LEN(G25&amp;"")=0,LEN(H25&amp;"")=0,LEN(I25&amp;"")=0),"Complete assembly references","Recorded")))</x:f>
      </x:c>
    </x:row>
    <x:row r="26" ht="35" customHeight="1">
      <x:c r="A26" s="23"/>
      <x:c r="B26" s="23"/>
      <x:c r="C26" s="22"/>
      <x:c r="D26" s="23"/>
      <x:c r="E26" s="23"/>
      <x:c r="F26" s="23"/>
      <x:c r="G26" s="23"/>
      <x:c r="H26" s="23"/>
      <x:c r="I26" s="23"/>
      <x:c r="J26" s="24" t="str">
        <x:f>IF(LEN(A26&amp;"")=0,IF(COUNTA(A26,B26,C26,D26,E26,F26,G26,H26,I26)=0,"","Enter Assembly ID"),IF(COUNTIFS('Assembly Schedule'!$A$8:$A$57,A26)&lt;&gt;1,"Duplicate Assembly ID",IF(OR(LEN(B26&amp;"")=0,LEN(C26&amp;"")=0,LEN(D26&amp;"")=0,LEN(E26&amp;"")=0,LEN(F26&amp;"")=0,LEN(G26&amp;"")=0,LEN(H26&amp;"")=0,LEN(I26&amp;"")=0),"Complete assembly references","Recorded")))</x:f>
      </x:c>
    </x:row>
    <x:row r="27" ht="35" customHeight="1">
      <x:c r="A27" s="23"/>
      <x:c r="B27" s="23"/>
      <x:c r="C27" s="22"/>
      <x:c r="D27" s="23"/>
      <x:c r="E27" s="23"/>
      <x:c r="F27" s="23"/>
      <x:c r="G27" s="23"/>
      <x:c r="H27" s="23"/>
      <x:c r="I27" s="23"/>
      <x:c r="J27" s="24" t="str">
        <x:f>IF(LEN(A27&amp;"")=0,IF(COUNTA(A27,B27,C27,D27,E27,F27,G27,H27,I27)=0,"","Enter Assembly ID"),IF(COUNTIFS('Assembly Schedule'!$A$8:$A$57,A27)&lt;&gt;1,"Duplicate Assembly ID",IF(OR(LEN(B27&amp;"")=0,LEN(C27&amp;"")=0,LEN(D27&amp;"")=0,LEN(E27&amp;"")=0,LEN(F27&amp;"")=0,LEN(G27&amp;"")=0,LEN(H27&amp;"")=0,LEN(I27&amp;"")=0),"Complete assembly references","Recorded")))</x:f>
      </x:c>
    </x:row>
    <x:row r="28" ht="35" customHeight="1">
      <x:c r="A28" s="23"/>
      <x:c r="B28" s="23"/>
      <x:c r="C28" s="22"/>
      <x:c r="D28" s="23"/>
      <x:c r="E28" s="23"/>
      <x:c r="F28" s="23"/>
      <x:c r="G28" s="23"/>
      <x:c r="H28" s="23"/>
      <x:c r="I28" s="23"/>
      <x:c r="J28" s="24" t="str">
        <x:f>IF(LEN(A28&amp;"")=0,IF(COUNTA(A28,B28,C28,D28,E28,F28,G28,H28,I28)=0,"","Enter Assembly ID"),IF(COUNTIFS('Assembly Schedule'!$A$8:$A$57,A28)&lt;&gt;1,"Duplicate Assembly ID",IF(OR(LEN(B28&amp;"")=0,LEN(C28&amp;"")=0,LEN(D28&amp;"")=0,LEN(E28&amp;"")=0,LEN(F28&amp;"")=0,LEN(G28&amp;"")=0,LEN(H28&amp;"")=0,LEN(I28&amp;"")=0),"Complete assembly references","Recorded")))</x:f>
      </x:c>
    </x:row>
    <x:row r="29" ht="35" customHeight="1">
      <x:c r="A29" s="23"/>
      <x:c r="B29" s="23"/>
      <x:c r="C29" s="22"/>
      <x:c r="D29" s="23"/>
      <x:c r="E29" s="23"/>
      <x:c r="F29" s="23"/>
      <x:c r="G29" s="23"/>
      <x:c r="H29" s="23"/>
      <x:c r="I29" s="23"/>
      <x:c r="J29" s="24" t="str">
        <x:f>IF(LEN(A29&amp;"")=0,IF(COUNTA(A29,B29,C29,D29,E29,F29,G29,H29,I29)=0,"","Enter Assembly ID"),IF(COUNTIFS('Assembly Schedule'!$A$8:$A$57,A29)&lt;&gt;1,"Duplicate Assembly ID",IF(OR(LEN(B29&amp;"")=0,LEN(C29&amp;"")=0,LEN(D29&amp;"")=0,LEN(E29&amp;"")=0,LEN(F29&amp;"")=0,LEN(G29&amp;"")=0,LEN(H29&amp;"")=0,LEN(I29&amp;"")=0),"Complete assembly references","Recorded")))</x:f>
      </x:c>
    </x:row>
    <x:row r="30" ht="35" customHeight="1">
      <x:c r="A30" s="23"/>
      <x:c r="B30" s="23"/>
      <x:c r="C30" s="22"/>
      <x:c r="D30" s="23"/>
      <x:c r="E30" s="23"/>
      <x:c r="F30" s="23"/>
      <x:c r="G30" s="23"/>
      <x:c r="H30" s="23"/>
      <x:c r="I30" s="23"/>
      <x:c r="J30" s="24" t="str">
        <x:f>IF(LEN(A30&amp;"")=0,IF(COUNTA(A30,B30,C30,D30,E30,F30,G30,H30,I30)=0,"","Enter Assembly ID"),IF(COUNTIFS('Assembly Schedule'!$A$8:$A$57,A30)&lt;&gt;1,"Duplicate Assembly ID",IF(OR(LEN(B30&amp;"")=0,LEN(C30&amp;"")=0,LEN(D30&amp;"")=0,LEN(E30&amp;"")=0,LEN(F30&amp;"")=0,LEN(G30&amp;"")=0,LEN(H30&amp;"")=0,LEN(I30&amp;"")=0),"Complete assembly references","Recorded")))</x:f>
      </x:c>
    </x:row>
    <x:row r="31" ht="35" customHeight="1">
      <x:c r="A31" s="23"/>
      <x:c r="B31" s="23"/>
      <x:c r="C31" s="22"/>
      <x:c r="D31" s="23"/>
      <x:c r="E31" s="23"/>
      <x:c r="F31" s="23"/>
      <x:c r="G31" s="23"/>
      <x:c r="H31" s="23"/>
      <x:c r="I31" s="23"/>
      <x:c r="J31" s="24" t="str">
        <x:f>IF(LEN(A31&amp;"")=0,IF(COUNTA(A31,B31,C31,D31,E31,F31,G31,H31,I31)=0,"","Enter Assembly ID"),IF(COUNTIFS('Assembly Schedule'!$A$8:$A$57,A31)&lt;&gt;1,"Duplicate Assembly ID",IF(OR(LEN(B31&amp;"")=0,LEN(C31&amp;"")=0,LEN(D31&amp;"")=0,LEN(E31&amp;"")=0,LEN(F31&amp;"")=0,LEN(G31&amp;"")=0,LEN(H31&amp;"")=0,LEN(I31&amp;"")=0),"Complete assembly references","Recorded")))</x:f>
      </x:c>
    </x:row>
    <x:row r="32" ht="35" customHeight="1">
      <x:c r="A32" s="23"/>
      <x:c r="B32" s="23"/>
      <x:c r="C32" s="22"/>
      <x:c r="D32" s="23"/>
      <x:c r="E32" s="23"/>
      <x:c r="F32" s="23"/>
      <x:c r="G32" s="23"/>
      <x:c r="H32" s="23"/>
      <x:c r="I32" s="23"/>
      <x:c r="J32" s="24" t="str">
        <x:f>IF(LEN(A32&amp;"")=0,IF(COUNTA(A32,B32,C32,D32,E32,F32,G32,H32,I32)=0,"","Enter Assembly ID"),IF(COUNTIFS('Assembly Schedule'!$A$8:$A$57,A32)&lt;&gt;1,"Duplicate Assembly ID",IF(OR(LEN(B32&amp;"")=0,LEN(C32&amp;"")=0,LEN(D32&amp;"")=0,LEN(E32&amp;"")=0,LEN(F32&amp;"")=0,LEN(G32&amp;"")=0,LEN(H32&amp;"")=0,LEN(I32&amp;"")=0),"Complete assembly references","Recorded")))</x:f>
      </x:c>
    </x:row>
    <x:row r="33" ht="35" customHeight="1">
      <x:c r="A33" s="23"/>
      <x:c r="B33" s="23"/>
      <x:c r="C33" s="22"/>
      <x:c r="D33" s="23"/>
      <x:c r="E33" s="23"/>
      <x:c r="F33" s="23"/>
      <x:c r="G33" s="23"/>
      <x:c r="H33" s="23"/>
      <x:c r="I33" s="23"/>
      <x:c r="J33" s="24" t="str">
        <x:f>IF(LEN(A33&amp;"")=0,IF(COUNTA(A33,B33,C33,D33,E33,F33,G33,H33,I33)=0,"","Enter Assembly ID"),IF(COUNTIFS('Assembly Schedule'!$A$8:$A$57,A33)&lt;&gt;1,"Duplicate Assembly ID",IF(OR(LEN(B33&amp;"")=0,LEN(C33&amp;"")=0,LEN(D33&amp;"")=0,LEN(E33&amp;"")=0,LEN(F33&amp;"")=0,LEN(G33&amp;"")=0,LEN(H33&amp;"")=0,LEN(I33&amp;"")=0),"Complete assembly references","Recorded")))</x:f>
      </x:c>
    </x:row>
    <x:row r="34" ht="35" customHeight="1">
      <x:c r="A34" s="23"/>
      <x:c r="B34" s="23"/>
      <x:c r="C34" s="22"/>
      <x:c r="D34" s="23"/>
      <x:c r="E34" s="23"/>
      <x:c r="F34" s="23"/>
      <x:c r="G34" s="23"/>
      <x:c r="H34" s="23"/>
      <x:c r="I34" s="23"/>
      <x:c r="J34" s="24" t="str">
        <x:f>IF(LEN(A34&amp;"")=0,IF(COUNTA(A34,B34,C34,D34,E34,F34,G34,H34,I34)=0,"","Enter Assembly ID"),IF(COUNTIFS('Assembly Schedule'!$A$8:$A$57,A34)&lt;&gt;1,"Duplicate Assembly ID",IF(OR(LEN(B34&amp;"")=0,LEN(C34&amp;"")=0,LEN(D34&amp;"")=0,LEN(E34&amp;"")=0,LEN(F34&amp;"")=0,LEN(G34&amp;"")=0,LEN(H34&amp;"")=0,LEN(I34&amp;"")=0),"Complete assembly references","Recorded")))</x:f>
      </x:c>
    </x:row>
    <x:row r="35" ht="35" customHeight="1">
      <x:c r="A35" s="23"/>
      <x:c r="B35" s="23"/>
      <x:c r="C35" s="22"/>
      <x:c r="D35" s="23"/>
      <x:c r="E35" s="23"/>
      <x:c r="F35" s="23"/>
      <x:c r="G35" s="23"/>
      <x:c r="H35" s="23"/>
      <x:c r="I35" s="23"/>
      <x:c r="J35" s="24" t="str">
        <x:f>IF(LEN(A35&amp;"")=0,IF(COUNTA(A35,B35,C35,D35,E35,F35,G35,H35,I35)=0,"","Enter Assembly ID"),IF(COUNTIFS('Assembly Schedule'!$A$8:$A$57,A35)&lt;&gt;1,"Duplicate Assembly ID",IF(OR(LEN(B35&amp;"")=0,LEN(C35&amp;"")=0,LEN(D35&amp;"")=0,LEN(E35&amp;"")=0,LEN(F35&amp;"")=0,LEN(G35&amp;"")=0,LEN(H35&amp;"")=0,LEN(I35&amp;"")=0),"Complete assembly references","Recorded")))</x:f>
      </x:c>
    </x:row>
    <x:row r="36" ht="35" customHeight="1">
      <x:c r="A36" s="23"/>
      <x:c r="B36" s="23"/>
      <x:c r="C36" s="22"/>
      <x:c r="D36" s="23"/>
      <x:c r="E36" s="23"/>
      <x:c r="F36" s="23"/>
      <x:c r="G36" s="23"/>
      <x:c r="H36" s="23"/>
      <x:c r="I36" s="23"/>
      <x:c r="J36" s="24" t="str">
        <x:f>IF(LEN(A36&amp;"")=0,IF(COUNTA(A36,B36,C36,D36,E36,F36,G36,H36,I36)=0,"","Enter Assembly ID"),IF(COUNTIFS('Assembly Schedule'!$A$8:$A$57,A36)&lt;&gt;1,"Duplicate Assembly ID",IF(OR(LEN(B36&amp;"")=0,LEN(C36&amp;"")=0,LEN(D36&amp;"")=0,LEN(E36&amp;"")=0,LEN(F36&amp;"")=0,LEN(G36&amp;"")=0,LEN(H36&amp;"")=0,LEN(I36&amp;"")=0),"Complete assembly references","Recorded")))</x:f>
      </x:c>
    </x:row>
    <x:row r="37" ht="35" customHeight="1">
      <x:c r="A37" s="23"/>
      <x:c r="B37" s="23"/>
      <x:c r="C37" s="22"/>
      <x:c r="D37" s="23"/>
      <x:c r="E37" s="23"/>
      <x:c r="F37" s="23"/>
      <x:c r="G37" s="23"/>
      <x:c r="H37" s="23"/>
      <x:c r="I37" s="23"/>
      <x:c r="J37" s="24" t="str">
        <x:f>IF(LEN(A37&amp;"")=0,IF(COUNTA(A37,B37,C37,D37,E37,F37,G37,H37,I37)=0,"","Enter Assembly ID"),IF(COUNTIFS('Assembly Schedule'!$A$8:$A$57,A37)&lt;&gt;1,"Duplicate Assembly ID",IF(OR(LEN(B37&amp;"")=0,LEN(C37&amp;"")=0,LEN(D37&amp;"")=0,LEN(E37&amp;"")=0,LEN(F37&amp;"")=0,LEN(G37&amp;"")=0,LEN(H37&amp;"")=0,LEN(I37&amp;"")=0),"Complete assembly references","Recorded")))</x:f>
      </x:c>
    </x:row>
    <x:row r="38" ht="35" customHeight="1">
      <x:c r="A38" s="23"/>
      <x:c r="B38" s="23"/>
      <x:c r="C38" s="22"/>
      <x:c r="D38" s="23"/>
      <x:c r="E38" s="23"/>
      <x:c r="F38" s="23"/>
      <x:c r="G38" s="23"/>
      <x:c r="H38" s="23"/>
      <x:c r="I38" s="23"/>
      <x:c r="J38" s="24" t="str">
        <x:f>IF(LEN(A38&amp;"")=0,IF(COUNTA(A38,B38,C38,D38,E38,F38,G38,H38,I38)=0,"","Enter Assembly ID"),IF(COUNTIFS('Assembly Schedule'!$A$8:$A$57,A38)&lt;&gt;1,"Duplicate Assembly ID",IF(OR(LEN(B38&amp;"")=0,LEN(C38&amp;"")=0,LEN(D38&amp;"")=0,LEN(E38&amp;"")=0,LEN(F38&amp;"")=0,LEN(G38&amp;"")=0,LEN(H38&amp;"")=0,LEN(I38&amp;"")=0),"Complete assembly references","Recorded")))</x:f>
      </x:c>
    </x:row>
    <x:row r="39" ht="35" customHeight="1">
      <x:c r="A39" s="23"/>
      <x:c r="B39" s="23"/>
      <x:c r="C39" s="22"/>
      <x:c r="D39" s="23"/>
      <x:c r="E39" s="23"/>
      <x:c r="F39" s="23"/>
      <x:c r="G39" s="23"/>
      <x:c r="H39" s="23"/>
      <x:c r="I39" s="23"/>
      <x:c r="J39" s="24" t="str">
        <x:f>IF(LEN(A39&amp;"")=0,IF(COUNTA(A39,B39,C39,D39,E39,F39,G39,H39,I39)=0,"","Enter Assembly ID"),IF(COUNTIFS('Assembly Schedule'!$A$8:$A$57,A39)&lt;&gt;1,"Duplicate Assembly ID",IF(OR(LEN(B39&amp;"")=0,LEN(C39&amp;"")=0,LEN(D39&amp;"")=0,LEN(E39&amp;"")=0,LEN(F39&amp;"")=0,LEN(G39&amp;"")=0,LEN(H39&amp;"")=0,LEN(I39&amp;"")=0),"Complete assembly references","Recorded")))</x:f>
      </x:c>
    </x:row>
    <x:row r="40" ht="35" customHeight="1">
      <x:c r="A40" s="23"/>
      <x:c r="B40" s="23"/>
      <x:c r="C40" s="22"/>
      <x:c r="D40" s="23"/>
      <x:c r="E40" s="23"/>
      <x:c r="F40" s="23"/>
      <x:c r="G40" s="23"/>
      <x:c r="H40" s="23"/>
      <x:c r="I40" s="23"/>
      <x:c r="J40" s="24" t="str">
        <x:f>IF(LEN(A40&amp;"")=0,IF(COUNTA(A40,B40,C40,D40,E40,F40,G40,H40,I40)=0,"","Enter Assembly ID"),IF(COUNTIFS('Assembly Schedule'!$A$8:$A$57,A40)&lt;&gt;1,"Duplicate Assembly ID",IF(OR(LEN(B40&amp;"")=0,LEN(C40&amp;"")=0,LEN(D40&amp;"")=0,LEN(E40&amp;"")=0,LEN(F40&amp;"")=0,LEN(G40&amp;"")=0,LEN(H40&amp;"")=0,LEN(I40&amp;"")=0),"Complete assembly references","Recorded")))</x:f>
      </x:c>
    </x:row>
    <x:row r="41" ht="35" customHeight="1">
      <x:c r="A41" s="23"/>
      <x:c r="B41" s="23"/>
      <x:c r="C41" s="22"/>
      <x:c r="D41" s="23"/>
      <x:c r="E41" s="23"/>
      <x:c r="F41" s="23"/>
      <x:c r="G41" s="23"/>
      <x:c r="H41" s="23"/>
      <x:c r="I41" s="23"/>
      <x:c r="J41" s="24" t="str">
        <x:f>IF(LEN(A41&amp;"")=0,IF(COUNTA(A41,B41,C41,D41,E41,F41,G41,H41,I41)=0,"","Enter Assembly ID"),IF(COUNTIFS('Assembly Schedule'!$A$8:$A$57,A41)&lt;&gt;1,"Duplicate Assembly ID",IF(OR(LEN(B41&amp;"")=0,LEN(C41&amp;"")=0,LEN(D41&amp;"")=0,LEN(E41&amp;"")=0,LEN(F41&amp;"")=0,LEN(G41&amp;"")=0,LEN(H41&amp;"")=0,LEN(I41&amp;"")=0),"Complete assembly references","Recorded")))</x:f>
      </x:c>
    </x:row>
    <x:row r="42" ht="35" customHeight="1">
      <x:c r="A42" s="23"/>
      <x:c r="B42" s="23"/>
      <x:c r="C42" s="22"/>
      <x:c r="D42" s="23"/>
      <x:c r="E42" s="23"/>
      <x:c r="F42" s="23"/>
      <x:c r="G42" s="23"/>
      <x:c r="H42" s="23"/>
      <x:c r="I42" s="23"/>
      <x:c r="J42" s="24" t="str">
        <x:f>IF(LEN(A42&amp;"")=0,IF(COUNTA(A42,B42,C42,D42,E42,F42,G42,H42,I42)=0,"","Enter Assembly ID"),IF(COUNTIFS('Assembly Schedule'!$A$8:$A$57,A42)&lt;&gt;1,"Duplicate Assembly ID",IF(OR(LEN(B42&amp;"")=0,LEN(C42&amp;"")=0,LEN(D42&amp;"")=0,LEN(E42&amp;"")=0,LEN(F42&amp;"")=0,LEN(G42&amp;"")=0,LEN(H42&amp;"")=0,LEN(I42&amp;"")=0),"Complete assembly references","Recorded")))</x:f>
      </x:c>
    </x:row>
    <x:row r="43" ht="35" customHeight="1">
      <x:c r="A43" s="23"/>
      <x:c r="B43" s="23"/>
      <x:c r="C43" s="22"/>
      <x:c r="D43" s="23"/>
      <x:c r="E43" s="23"/>
      <x:c r="F43" s="23"/>
      <x:c r="G43" s="23"/>
      <x:c r="H43" s="23"/>
      <x:c r="I43" s="23"/>
      <x:c r="J43" s="24" t="str">
        <x:f>IF(LEN(A43&amp;"")=0,IF(COUNTA(A43,B43,C43,D43,E43,F43,G43,H43,I43)=0,"","Enter Assembly ID"),IF(COUNTIFS('Assembly Schedule'!$A$8:$A$57,A43)&lt;&gt;1,"Duplicate Assembly ID",IF(OR(LEN(B43&amp;"")=0,LEN(C43&amp;"")=0,LEN(D43&amp;"")=0,LEN(E43&amp;"")=0,LEN(F43&amp;"")=0,LEN(G43&amp;"")=0,LEN(H43&amp;"")=0,LEN(I43&amp;"")=0),"Complete assembly references","Recorded")))</x:f>
      </x:c>
    </x:row>
    <x:row r="44" ht="35" customHeight="1">
      <x:c r="A44" s="23"/>
      <x:c r="B44" s="23"/>
      <x:c r="C44" s="22"/>
      <x:c r="D44" s="23"/>
      <x:c r="E44" s="23"/>
      <x:c r="F44" s="23"/>
      <x:c r="G44" s="23"/>
      <x:c r="H44" s="23"/>
      <x:c r="I44" s="23"/>
      <x:c r="J44" s="24" t="str">
        <x:f>IF(LEN(A44&amp;"")=0,IF(COUNTA(A44,B44,C44,D44,E44,F44,G44,H44,I44)=0,"","Enter Assembly ID"),IF(COUNTIFS('Assembly Schedule'!$A$8:$A$57,A44)&lt;&gt;1,"Duplicate Assembly ID",IF(OR(LEN(B44&amp;"")=0,LEN(C44&amp;"")=0,LEN(D44&amp;"")=0,LEN(E44&amp;"")=0,LEN(F44&amp;"")=0,LEN(G44&amp;"")=0,LEN(H44&amp;"")=0,LEN(I44&amp;"")=0),"Complete assembly references","Recorded")))</x:f>
      </x:c>
    </x:row>
    <x:row r="45" ht="35" customHeight="1">
      <x:c r="A45" s="23"/>
      <x:c r="B45" s="23"/>
      <x:c r="C45" s="22"/>
      <x:c r="D45" s="23"/>
      <x:c r="E45" s="23"/>
      <x:c r="F45" s="23"/>
      <x:c r="G45" s="23"/>
      <x:c r="H45" s="23"/>
      <x:c r="I45" s="23"/>
      <x:c r="J45" s="24" t="str">
        <x:f>IF(LEN(A45&amp;"")=0,IF(COUNTA(A45,B45,C45,D45,E45,F45,G45,H45,I45)=0,"","Enter Assembly ID"),IF(COUNTIFS('Assembly Schedule'!$A$8:$A$57,A45)&lt;&gt;1,"Duplicate Assembly ID",IF(OR(LEN(B45&amp;"")=0,LEN(C45&amp;"")=0,LEN(D45&amp;"")=0,LEN(E45&amp;"")=0,LEN(F45&amp;"")=0,LEN(G45&amp;"")=0,LEN(H45&amp;"")=0,LEN(I45&amp;"")=0),"Complete assembly references","Recorded")))</x:f>
      </x:c>
    </x:row>
    <x:row r="46" ht="35" customHeight="1">
      <x:c r="A46" s="23"/>
      <x:c r="B46" s="23"/>
      <x:c r="C46" s="22"/>
      <x:c r="D46" s="23"/>
      <x:c r="E46" s="23"/>
      <x:c r="F46" s="23"/>
      <x:c r="G46" s="23"/>
      <x:c r="H46" s="23"/>
      <x:c r="I46" s="23"/>
      <x:c r="J46" s="24" t="str">
        <x:f>IF(LEN(A46&amp;"")=0,IF(COUNTA(A46,B46,C46,D46,E46,F46,G46,H46,I46)=0,"","Enter Assembly ID"),IF(COUNTIFS('Assembly Schedule'!$A$8:$A$57,A46)&lt;&gt;1,"Duplicate Assembly ID",IF(OR(LEN(B46&amp;"")=0,LEN(C46&amp;"")=0,LEN(D46&amp;"")=0,LEN(E46&amp;"")=0,LEN(F46&amp;"")=0,LEN(G46&amp;"")=0,LEN(H46&amp;"")=0,LEN(I46&amp;"")=0),"Complete assembly references","Recorded")))</x:f>
      </x:c>
    </x:row>
    <x:row r="47" ht="35" customHeight="1">
      <x:c r="A47" s="23"/>
      <x:c r="B47" s="23"/>
      <x:c r="C47" s="22"/>
      <x:c r="D47" s="23"/>
      <x:c r="E47" s="23"/>
      <x:c r="F47" s="23"/>
      <x:c r="G47" s="23"/>
      <x:c r="H47" s="23"/>
      <x:c r="I47" s="23"/>
      <x:c r="J47" s="24" t="str">
        <x:f>IF(LEN(A47&amp;"")=0,IF(COUNTA(A47,B47,C47,D47,E47,F47,G47,H47,I47)=0,"","Enter Assembly ID"),IF(COUNTIFS('Assembly Schedule'!$A$8:$A$57,A47)&lt;&gt;1,"Duplicate Assembly ID",IF(OR(LEN(B47&amp;"")=0,LEN(C47&amp;"")=0,LEN(D47&amp;"")=0,LEN(E47&amp;"")=0,LEN(F47&amp;"")=0,LEN(G47&amp;"")=0,LEN(H47&amp;"")=0,LEN(I47&amp;"")=0),"Complete assembly references","Recorded")))</x:f>
      </x:c>
    </x:row>
    <x:row r="48" ht="35" customHeight="1">
      <x:c r="A48" s="23"/>
      <x:c r="B48" s="23"/>
      <x:c r="C48" s="22"/>
      <x:c r="D48" s="23"/>
      <x:c r="E48" s="23"/>
      <x:c r="F48" s="23"/>
      <x:c r="G48" s="23"/>
      <x:c r="H48" s="23"/>
      <x:c r="I48" s="23"/>
      <x:c r="J48" s="24" t="str">
        <x:f>IF(LEN(A48&amp;"")=0,IF(COUNTA(A48,B48,C48,D48,E48,F48,G48,H48,I48)=0,"","Enter Assembly ID"),IF(COUNTIFS('Assembly Schedule'!$A$8:$A$57,A48)&lt;&gt;1,"Duplicate Assembly ID",IF(OR(LEN(B48&amp;"")=0,LEN(C48&amp;"")=0,LEN(D48&amp;"")=0,LEN(E48&amp;"")=0,LEN(F48&amp;"")=0,LEN(G48&amp;"")=0,LEN(H48&amp;"")=0,LEN(I48&amp;"")=0),"Complete assembly references","Recorded")))</x:f>
      </x:c>
    </x:row>
    <x:row r="49" ht="35" customHeight="1">
      <x:c r="A49" s="23"/>
      <x:c r="B49" s="23"/>
      <x:c r="C49" s="22"/>
      <x:c r="D49" s="23"/>
      <x:c r="E49" s="23"/>
      <x:c r="F49" s="23"/>
      <x:c r="G49" s="23"/>
      <x:c r="H49" s="23"/>
      <x:c r="I49" s="23"/>
      <x:c r="J49" s="24" t="str">
        <x:f>IF(LEN(A49&amp;"")=0,IF(COUNTA(A49,B49,C49,D49,E49,F49,G49,H49,I49)=0,"","Enter Assembly ID"),IF(COUNTIFS('Assembly Schedule'!$A$8:$A$57,A49)&lt;&gt;1,"Duplicate Assembly ID",IF(OR(LEN(B49&amp;"")=0,LEN(C49&amp;"")=0,LEN(D49&amp;"")=0,LEN(E49&amp;"")=0,LEN(F49&amp;"")=0,LEN(G49&amp;"")=0,LEN(H49&amp;"")=0,LEN(I49&amp;"")=0),"Complete assembly references","Recorded")))</x:f>
      </x:c>
    </x:row>
    <x:row r="50" ht="35" customHeight="1">
      <x:c r="A50" s="23"/>
      <x:c r="B50" s="23"/>
      <x:c r="C50" s="22"/>
      <x:c r="D50" s="23"/>
      <x:c r="E50" s="23"/>
      <x:c r="F50" s="23"/>
      <x:c r="G50" s="23"/>
      <x:c r="H50" s="23"/>
      <x:c r="I50" s="23"/>
      <x:c r="J50" s="24" t="str">
        <x:f>IF(LEN(A50&amp;"")=0,IF(COUNTA(A50,B50,C50,D50,E50,F50,G50,H50,I50)=0,"","Enter Assembly ID"),IF(COUNTIFS('Assembly Schedule'!$A$8:$A$57,A50)&lt;&gt;1,"Duplicate Assembly ID",IF(OR(LEN(B50&amp;"")=0,LEN(C50&amp;"")=0,LEN(D50&amp;"")=0,LEN(E50&amp;"")=0,LEN(F50&amp;"")=0,LEN(G50&amp;"")=0,LEN(H50&amp;"")=0,LEN(I50&amp;"")=0),"Complete assembly references","Recorded")))</x:f>
      </x:c>
    </x:row>
    <x:row r="51" ht="35" customHeight="1">
      <x:c r="A51" s="23"/>
      <x:c r="B51" s="23"/>
      <x:c r="C51" s="22"/>
      <x:c r="D51" s="23"/>
      <x:c r="E51" s="23"/>
      <x:c r="F51" s="23"/>
      <x:c r="G51" s="23"/>
      <x:c r="H51" s="23"/>
      <x:c r="I51" s="23"/>
      <x:c r="J51" s="24" t="str">
        <x:f>IF(LEN(A51&amp;"")=0,IF(COUNTA(A51,B51,C51,D51,E51,F51,G51,H51,I51)=0,"","Enter Assembly ID"),IF(COUNTIFS('Assembly Schedule'!$A$8:$A$57,A51)&lt;&gt;1,"Duplicate Assembly ID",IF(OR(LEN(B51&amp;"")=0,LEN(C51&amp;"")=0,LEN(D51&amp;"")=0,LEN(E51&amp;"")=0,LEN(F51&amp;"")=0,LEN(G51&amp;"")=0,LEN(H51&amp;"")=0,LEN(I51&amp;"")=0),"Complete assembly references","Recorded")))</x:f>
      </x:c>
    </x:row>
    <x:row r="52" ht="35" customHeight="1">
      <x:c r="A52" s="23"/>
      <x:c r="B52" s="23"/>
      <x:c r="C52" s="22"/>
      <x:c r="D52" s="23"/>
      <x:c r="E52" s="23"/>
      <x:c r="F52" s="23"/>
      <x:c r="G52" s="23"/>
      <x:c r="H52" s="23"/>
      <x:c r="I52" s="23"/>
      <x:c r="J52" s="24" t="str">
        <x:f>IF(LEN(A52&amp;"")=0,IF(COUNTA(A52,B52,C52,D52,E52,F52,G52,H52,I52)=0,"","Enter Assembly ID"),IF(COUNTIFS('Assembly Schedule'!$A$8:$A$57,A52)&lt;&gt;1,"Duplicate Assembly ID",IF(OR(LEN(B52&amp;"")=0,LEN(C52&amp;"")=0,LEN(D52&amp;"")=0,LEN(E52&amp;"")=0,LEN(F52&amp;"")=0,LEN(G52&amp;"")=0,LEN(H52&amp;"")=0,LEN(I52&amp;"")=0),"Complete assembly references","Recorded")))</x:f>
      </x:c>
    </x:row>
    <x:row r="53" ht="35" customHeight="1">
      <x:c r="A53" s="23"/>
      <x:c r="B53" s="23"/>
      <x:c r="C53" s="22"/>
      <x:c r="D53" s="23"/>
      <x:c r="E53" s="23"/>
      <x:c r="F53" s="23"/>
      <x:c r="G53" s="23"/>
      <x:c r="H53" s="23"/>
      <x:c r="I53" s="23"/>
      <x:c r="J53" s="24" t="str">
        <x:f>IF(LEN(A53&amp;"")=0,IF(COUNTA(A53,B53,C53,D53,E53,F53,G53,H53,I53)=0,"","Enter Assembly ID"),IF(COUNTIFS('Assembly Schedule'!$A$8:$A$57,A53)&lt;&gt;1,"Duplicate Assembly ID",IF(OR(LEN(B53&amp;"")=0,LEN(C53&amp;"")=0,LEN(D53&amp;"")=0,LEN(E53&amp;"")=0,LEN(F53&amp;"")=0,LEN(G53&amp;"")=0,LEN(H53&amp;"")=0,LEN(I53&amp;"")=0),"Complete assembly references","Recorded")))</x:f>
      </x:c>
    </x:row>
    <x:row r="54" ht="35" customHeight="1">
      <x:c r="A54" s="23"/>
      <x:c r="B54" s="23"/>
      <x:c r="C54" s="22"/>
      <x:c r="D54" s="23"/>
      <x:c r="E54" s="23"/>
      <x:c r="F54" s="23"/>
      <x:c r="G54" s="23"/>
      <x:c r="H54" s="23"/>
      <x:c r="I54" s="23"/>
      <x:c r="J54" s="24" t="str">
        <x:f>IF(LEN(A54&amp;"")=0,IF(COUNTA(A54,B54,C54,D54,E54,F54,G54,H54,I54)=0,"","Enter Assembly ID"),IF(COUNTIFS('Assembly Schedule'!$A$8:$A$57,A54)&lt;&gt;1,"Duplicate Assembly ID",IF(OR(LEN(B54&amp;"")=0,LEN(C54&amp;"")=0,LEN(D54&amp;"")=0,LEN(E54&amp;"")=0,LEN(F54&amp;"")=0,LEN(G54&amp;"")=0,LEN(H54&amp;"")=0,LEN(I54&amp;"")=0),"Complete assembly references","Recorded")))</x:f>
      </x:c>
    </x:row>
    <x:row r="55" ht="35" customHeight="1">
      <x:c r="A55" s="23"/>
      <x:c r="B55" s="23"/>
      <x:c r="C55" s="22"/>
      <x:c r="D55" s="23"/>
      <x:c r="E55" s="23"/>
      <x:c r="F55" s="23"/>
      <x:c r="G55" s="23"/>
      <x:c r="H55" s="23"/>
      <x:c r="I55" s="23"/>
      <x:c r="J55" s="24" t="str">
        <x:f>IF(LEN(A55&amp;"")=0,IF(COUNTA(A55,B55,C55,D55,E55,F55,G55,H55,I55)=0,"","Enter Assembly ID"),IF(COUNTIFS('Assembly Schedule'!$A$8:$A$57,A55)&lt;&gt;1,"Duplicate Assembly ID",IF(OR(LEN(B55&amp;"")=0,LEN(C55&amp;"")=0,LEN(D55&amp;"")=0,LEN(E55&amp;"")=0,LEN(F55&amp;"")=0,LEN(G55&amp;"")=0,LEN(H55&amp;"")=0,LEN(I55&amp;"")=0),"Complete assembly references","Recorded")))</x:f>
      </x:c>
    </x:row>
    <x:row r="56" ht="35" customHeight="1">
      <x:c r="A56" s="23"/>
      <x:c r="B56" s="23"/>
      <x:c r="C56" s="22"/>
      <x:c r="D56" s="23"/>
      <x:c r="E56" s="23"/>
      <x:c r="F56" s="23"/>
      <x:c r="G56" s="23"/>
      <x:c r="H56" s="23"/>
      <x:c r="I56" s="23"/>
      <x:c r="J56" s="24" t="str">
        <x:f>IF(LEN(A56&amp;"")=0,IF(COUNTA(A56,B56,C56,D56,E56,F56,G56,H56,I56)=0,"","Enter Assembly ID"),IF(COUNTIFS('Assembly Schedule'!$A$8:$A$57,A56)&lt;&gt;1,"Duplicate Assembly ID",IF(OR(LEN(B56&amp;"")=0,LEN(C56&amp;"")=0,LEN(D56&amp;"")=0,LEN(E56&amp;"")=0,LEN(F56&amp;"")=0,LEN(G56&amp;"")=0,LEN(H56&amp;"")=0,LEN(I56&amp;"")=0),"Complete assembly references","Recorded")))</x:f>
      </x:c>
    </x:row>
    <x:row r="57" ht="35" customHeight="1">
      <x:c r="A57" s="23"/>
      <x:c r="B57" s="23"/>
      <x:c r="C57" s="22"/>
      <x:c r="D57" s="23"/>
      <x:c r="E57" s="23"/>
      <x:c r="F57" s="23"/>
      <x:c r="G57" s="23"/>
      <x:c r="H57" s="23"/>
      <x:c r="I57" s="23"/>
      <x:c r="J57" s="24" t="str">
        <x:f>IF(LEN(A57&amp;"")=0,IF(COUNTA(A57,B57,C57,D57,E57,F57,G57,H57,I57)=0,"","Enter Assembly ID"),IF(COUNTIFS('Assembly Schedule'!$A$8:$A$57,A57)&lt;&gt;1,"Duplicate Assembly ID",IF(OR(LEN(B57&amp;"")=0,LEN(C57&amp;"")=0,LEN(D57&amp;"")=0,LEN(E57&amp;"")=0,LEN(F57&amp;"")=0,LEN(G57&amp;"")=0,LEN(H57&amp;"")=0,LEN(I57&amp;"")=0),"Complete assembly references","Recorded")))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5" t="str">
        <x:v>Manual review records</x:v>
      </x:c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48" customHeight="1">
      <x:c r="A67" s="17" t="str">
        <x:v>Review ID</x:v>
      </x:c>
      <x:c r="B67" s="18" t="str">
        <x:v>Assembly ID</x:v>
      </x:c>
      <x:c r="C67" s="18" t="str">
        <x:v>Drawing revision</x:v>
      </x:c>
      <x:c r="D67" s="18" t="str">
        <x:v>Review scope</x:v>
      </x:c>
      <x:c r="E67" s="18" t="str">
        <x:v>Review decision</x:v>
      </x:c>
      <x:c r="F67" s="18" t="str">
        <x:v>Reviewed by</x:v>
      </x:c>
      <x:c r="G67" s="18" t="str">
        <x:v>Review date</x:v>
      </x:c>
      <x:c r="H67" s="18" t="str">
        <x:v>Review record reference</x:v>
      </x:c>
      <x:c r="I67" s="19" t="str">
        <x:v>Review state</x:v>
      </x:c>
      <x:c r="J67" s="1"/>
    </x:row>
    <x:row r="68" ht="35" customHeight="1">
      <x:c r="A68" s="23"/>
      <x:c r="B68" s="23"/>
      <x:c r="C68" s="23"/>
      <x:c r="D68" s="22"/>
      <x:c r="E68" s="22"/>
      <x:c r="F68" s="23"/>
      <x:c r="G68" s="25"/>
      <x:c r="H68" s="23"/>
      <x:c r="I68" s="24" t="str">
        <x:f>IF(LEN(A68&amp;"")=0,IF(COUNTA(A68,B68,C68,D68,E68,F68,G68,H68)=0,"","Enter Review ID"),IF(COUNTIFS('Assembly Schedule'!$A$68:$A$117,A68)&lt;&gt;1,"Duplicate Review ID",IF(OR(LEN(B68&amp;"")=0,LEN(C68&amp;"")=0,LEN(D68&amp;"")=0,LEN(E68&amp;"")=0,LEN(F68&amp;"")=0,LEN(G68&amp;"")=0,LEN(H68&amp;"")=0),"Complete manual review",IF(OR(NOT(ISNUMBER(G68)),G68&lt;=0),"Enter valid review date",IF(E68="Hold","Review on hold",IF(E68&lt;&gt;"Recorded","Select review decision",IF(COUNTIFS('Assembly Schedule'!$A$8:$A$57,B68)&lt;&gt;1,"Missing or duplicate Assembly ID",IF(INDEX('Assembly Schedule'!$D$8:$D$57,MATCH(B68,'Assembly Schedule'!$A$8:$A$57,0))&lt;&gt;C68,"Revision mismatch",IF(INDEX('Assembly Schedule'!$J$8:$J$57,MATCH(B68,'Assembly Schedule'!$A$8:$A$57,0))&lt;&gt;"Recorded","Assembly record incomplete","Linked")))))))))</x:f>
      </x:c>
      <x:c r="J68" s="1"/>
    </x:row>
    <x:row r="69" ht="35" customHeight="1">
      <x:c r="A69" s="23"/>
      <x:c r="B69" s="23"/>
      <x:c r="C69" s="23"/>
      <x:c r="D69" s="22"/>
      <x:c r="E69" s="22"/>
      <x:c r="F69" s="23"/>
      <x:c r="G69" s="25"/>
      <x:c r="H69" s="23"/>
      <x:c r="I69" s="24" t="str">
        <x:f>IF(LEN(A69&amp;"")=0,IF(COUNTA(A69,B69,C69,D69,E69,F69,G69,H69)=0,"","Enter Review ID"),IF(COUNTIFS('Assembly Schedule'!$A$68:$A$117,A69)&lt;&gt;1,"Duplicate Review ID",IF(OR(LEN(B69&amp;"")=0,LEN(C69&amp;"")=0,LEN(D69&amp;"")=0,LEN(E69&amp;"")=0,LEN(F69&amp;"")=0,LEN(G69&amp;"")=0,LEN(H69&amp;"")=0),"Complete manual review",IF(OR(NOT(ISNUMBER(G69)),G69&lt;=0),"Enter valid review date",IF(E69="Hold","Review on hold",IF(E69&lt;&gt;"Recorded","Select review decision",IF(COUNTIFS('Assembly Schedule'!$A$8:$A$57,B69)&lt;&gt;1,"Missing or duplicate Assembly ID",IF(INDEX('Assembly Schedule'!$D$8:$D$57,MATCH(B69,'Assembly Schedule'!$A$8:$A$57,0))&lt;&gt;C69,"Revision mismatch",IF(INDEX('Assembly Schedule'!$J$8:$J$57,MATCH(B69,'Assembly Schedule'!$A$8:$A$57,0))&lt;&gt;"Recorded","Assembly record incomplete","Linked")))))))))</x:f>
      </x:c>
      <x:c r="J69" s="1"/>
    </x:row>
    <x:row r="70" ht="35" customHeight="1">
      <x:c r="A70" s="23"/>
      <x:c r="B70" s="23"/>
      <x:c r="C70" s="23"/>
      <x:c r="D70" s="22"/>
      <x:c r="E70" s="22"/>
      <x:c r="F70" s="23"/>
      <x:c r="G70" s="25"/>
      <x:c r="H70" s="23"/>
      <x:c r="I70" s="24" t="str">
        <x:f>IF(LEN(A70&amp;"")=0,IF(COUNTA(A70,B70,C70,D70,E70,F70,G70,H70)=0,"","Enter Review ID"),IF(COUNTIFS('Assembly Schedule'!$A$68:$A$117,A70)&lt;&gt;1,"Duplicate Review ID",IF(OR(LEN(B70&amp;"")=0,LEN(C70&amp;"")=0,LEN(D70&amp;"")=0,LEN(E70&amp;"")=0,LEN(F70&amp;"")=0,LEN(G70&amp;"")=0,LEN(H70&amp;"")=0),"Complete manual review",IF(OR(NOT(ISNUMBER(G70)),G70&lt;=0),"Enter valid review date",IF(E70="Hold","Review on hold",IF(E70&lt;&gt;"Recorded","Select review decision",IF(COUNTIFS('Assembly Schedule'!$A$8:$A$57,B70)&lt;&gt;1,"Missing or duplicate Assembly ID",IF(INDEX('Assembly Schedule'!$D$8:$D$57,MATCH(B70,'Assembly Schedule'!$A$8:$A$57,0))&lt;&gt;C70,"Revision mismatch",IF(INDEX('Assembly Schedule'!$J$8:$J$57,MATCH(B70,'Assembly Schedule'!$A$8:$A$57,0))&lt;&gt;"Recorded","Assembly record incomplete","Linked")))))))))</x:f>
      </x:c>
      <x:c r="J70" s="1"/>
    </x:row>
    <x:row r="71" ht="35" customHeight="1">
      <x:c r="A71" s="23"/>
      <x:c r="B71" s="23"/>
      <x:c r="C71" s="23"/>
      <x:c r="D71" s="22"/>
      <x:c r="E71" s="22"/>
      <x:c r="F71" s="23"/>
      <x:c r="G71" s="25"/>
      <x:c r="H71" s="23"/>
      <x:c r="I71" s="24" t="str">
        <x:f>IF(LEN(A71&amp;"")=0,IF(COUNTA(A71,B71,C71,D71,E71,F71,G71,H71)=0,"","Enter Review ID"),IF(COUNTIFS('Assembly Schedule'!$A$68:$A$117,A71)&lt;&gt;1,"Duplicate Review ID",IF(OR(LEN(B71&amp;"")=0,LEN(C71&amp;"")=0,LEN(D71&amp;"")=0,LEN(E71&amp;"")=0,LEN(F71&amp;"")=0,LEN(G71&amp;"")=0,LEN(H71&amp;"")=0),"Complete manual review",IF(OR(NOT(ISNUMBER(G71)),G71&lt;=0),"Enter valid review date",IF(E71="Hold","Review on hold",IF(E71&lt;&gt;"Recorded","Select review decision",IF(COUNTIFS('Assembly Schedule'!$A$8:$A$57,B71)&lt;&gt;1,"Missing or duplicate Assembly ID",IF(INDEX('Assembly Schedule'!$D$8:$D$57,MATCH(B71,'Assembly Schedule'!$A$8:$A$57,0))&lt;&gt;C71,"Revision mismatch",IF(INDEX('Assembly Schedule'!$J$8:$J$57,MATCH(B71,'Assembly Schedule'!$A$8:$A$57,0))&lt;&gt;"Recorded","Assembly record incomplete","Linked")))))))))</x:f>
      </x:c>
      <x:c r="J71" s="1"/>
    </x:row>
    <x:row r="72" ht="35" customHeight="1">
      <x:c r="A72" s="23"/>
      <x:c r="B72" s="23"/>
      <x:c r="C72" s="23"/>
      <x:c r="D72" s="22"/>
      <x:c r="E72" s="22"/>
      <x:c r="F72" s="23"/>
      <x:c r="G72" s="25"/>
      <x:c r="H72" s="23"/>
      <x:c r="I72" s="24" t="str">
        <x:f>IF(LEN(A72&amp;"")=0,IF(COUNTA(A72,B72,C72,D72,E72,F72,G72,H72)=0,"","Enter Review ID"),IF(COUNTIFS('Assembly Schedule'!$A$68:$A$117,A72)&lt;&gt;1,"Duplicate Review ID",IF(OR(LEN(B72&amp;"")=0,LEN(C72&amp;"")=0,LEN(D72&amp;"")=0,LEN(E72&amp;"")=0,LEN(F72&amp;"")=0,LEN(G72&amp;"")=0,LEN(H72&amp;"")=0),"Complete manual review",IF(OR(NOT(ISNUMBER(G72)),G72&lt;=0),"Enter valid review date",IF(E72="Hold","Review on hold",IF(E72&lt;&gt;"Recorded","Select review decision",IF(COUNTIFS('Assembly Schedule'!$A$8:$A$57,B72)&lt;&gt;1,"Missing or duplicate Assembly ID",IF(INDEX('Assembly Schedule'!$D$8:$D$57,MATCH(B72,'Assembly Schedule'!$A$8:$A$57,0))&lt;&gt;C72,"Revision mismatch",IF(INDEX('Assembly Schedule'!$J$8:$J$57,MATCH(B72,'Assembly Schedule'!$A$8:$A$57,0))&lt;&gt;"Recorded","Assembly record incomplete","Linked")))))))))</x:f>
      </x:c>
      <x:c r="J72" s="1"/>
    </x:row>
    <x:row r="73" ht="35" customHeight="1">
      <x:c r="A73" s="23"/>
      <x:c r="B73" s="23"/>
      <x:c r="C73" s="23"/>
      <x:c r="D73" s="22"/>
      <x:c r="E73" s="22"/>
      <x:c r="F73" s="23"/>
      <x:c r="G73" s="25"/>
      <x:c r="H73" s="23"/>
      <x:c r="I73" s="24" t="str">
        <x:f>IF(LEN(A73&amp;"")=0,IF(COUNTA(A73,B73,C73,D73,E73,F73,G73,H73)=0,"","Enter Review ID"),IF(COUNTIFS('Assembly Schedule'!$A$68:$A$117,A73)&lt;&gt;1,"Duplicate Review ID",IF(OR(LEN(B73&amp;"")=0,LEN(C73&amp;"")=0,LEN(D73&amp;"")=0,LEN(E73&amp;"")=0,LEN(F73&amp;"")=0,LEN(G73&amp;"")=0,LEN(H73&amp;"")=0),"Complete manual review",IF(OR(NOT(ISNUMBER(G73)),G73&lt;=0),"Enter valid review date",IF(E73="Hold","Review on hold",IF(E73&lt;&gt;"Recorded","Select review decision",IF(COUNTIFS('Assembly Schedule'!$A$8:$A$57,B73)&lt;&gt;1,"Missing or duplicate Assembly ID",IF(INDEX('Assembly Schedule'!$D$8:$D$57,MATCH(B73,'Assembly Schedule'!$A$8:$A$57,0))&lt;&gt;C73,"Revision mismatch",IF(INDEX('Assembly Schedule'!$J$8:$J$57,MATCH(B73,'Assembly Schedule'!$A$8:$A$57,0))&lt;&gt;"Recorded","Assembly record incomplete","Linked")))))))))</x:f>
      </x:c>
      <x:c r="J73" s="1"/>
    </x:row>
    <x:row r="74" ht="35" customHeight="1">
      <x:c r="A74" s="23"/>
      <x:c r="B74" s="23"/>
      <x:c r="C74" s="23"/>
      <x:c r="D74" s="22"/>
      <x:c r="E74" s="22"/>
      <x:c r="F74" s="23"/>
      <x:c r="G74" s="25"/>
      <x:c r="H74" s="23"/>
      <x:c r="I74" s="24" t="str">
        <x:f>IF(LEN(A74&amp;"")=0,IF(COUNTA(A74,B74,C74,D74,E74,F74,G74,H74)=0,"","Enter Review ID"),IF(COUNTIFS('Assembly Schedule'!$A$68:$A$117,A74)&lt;&gt;1,"Duplicate Review ID",IF(OR(LEN(B74&amp;"")=0,LEN(C74&amp;"")=0,LEN(D74&amp;"")=0,LEN(E74&amp;"")=0,LEN(F74&amp;"")=0,LEN(G74&amp;"")=0,LEN(H74&amp;"")=0),"Complete manual review",IF(OR(NOT(ISNUMBER(G74)),G74&lt;=0),"Enter valid review date",IF(E74="Hold","Review on hold",IF(E74&lt;&gt;"Recorded","Select review decision",IF(COUNTIFS('Assembly Schedule'!$A$8:$A$57,B74)&lt;&gt;1,"Missing or duplicate Assembly ID",IF(INDEX('Assembly Schedule'!$D$8:$D$57,MATCH(B74,'Assembly Schedule'!$A$8:$A$57,0))&lt;&gt;C74,"Revision mismatch",IF(INDEX('Assembly Schedule'!$J$8:$J$57,MATCH(B74,'Assembly Schedule'!$A$8:$A$57,0))&lt;&gt;"Recorded","Assembly record incomplete","Linked")))))))))</x:f>
      </x:c>
      <x:c r="J74" s="1"/>
    </x:row>
    <x:row r="75" ht="35" customHeight="1">
      <x:c r="A75" s="23"/>
      <x:c r="B75" s="23"/>
      <x:c r="C75" s="23"/>
      <x:c r="D75" s="22"/>
      <x:c r="E75" s="22"/>
      <x:c r="F75" s="23"/>
      <x:c r="G75" s="25"/>
      <x:c r="H75" s="23"/>
      <x:c r="I75" s="24" t="str">
        <x:f>IF(LEN(A75&amp;"")=0,IF(COUNTA(A75,B75,C75,D75,E75,F75,G75,H75)=0,"","Enter Review ID"),IF(COUNTIFS('Assembly Schedule'!$A$68:$A$117,A75)&lt;&gt;1,"Duplicate Review ID",IF(OR(LEN(B75&amp;"")=0,LEN(C75&amp;"")=0,LEN(D75&amp;"")=0,LEN(E75&amp;"")=0,LEN(F75&amp;"")=0,LEN(G75&amp;"")=0,LEN(H75&amp;"")=0),"Complete manual review",IF(OR(NOT(ISNUMBER(G75)),G75&lt;=0),"Enter valid review date",IF(E75="Hold","Review on hold",IF(E75&lt;&gt;"Recorded","Select review decision",IF(COUNTIFS('Assembly Schedule'!$A$8:$A$57,B75)&lt;&gt;1,"Missing or duplicate Assembly ID",IF(INDEX('Assembly Schedule'!$D$8:$D$57,MATCH(B75,'Assembly Schedule'!$A$8:$A$57,0))&lt;&gt;C75,"Revision mismatch",IF(INDEX('Assembly Schedule'!$J$8:$J$57,MATCH(B75,'Assembly Schedule'!$A$8:$A$57,0))&lt;&gt;"Recorded","Assembly record incomplete","Linked")))))))))</x:f>
      </x:c>
      <x:c r="J75" s="1"/>
    </x:row>
    <x:row r="76" ht="35" customHeight="1">
      <x:c r="A76" s="23"/>
      <x:c r="B76" s="23"/>
      <x:c r="C76" s="23"/>
      <x:c r="D76" s="22"/>
      <x:c r="E76" s="22"/>
      <x:c r="F76" s="23"/>
      <x:c r="G76" s="25"/>
      <x:c r="H76" s="23"/>
      <x:c r="I76" s="24" t="str">
        <x:f>IF(LEN(A76&amp;"")=0,IF(COUNTA(A76,B76,C76,D76,E76,F76,G76,H76)=0,"","Enter Review ID"),IF(COUNTIFS('Assembly Schedule'!$A$68:$A$117,A76)&lt;&gt;1,"Duplicate Review ID",IF(OR(LEN(B76&amp;"")=0,LEN(C76&amp;"")=0,LEN(D76&amp;"")=0,LEN(E76&amp;"")=0,LEN(F76&amp;"")=0,LEN(G76&amp;"")=0,LEN(H76&amp;"")=0),"Complete manual review",IF(OR(NOT(ISNUMBER(G76)),G76&lt;=0),"Enter valid review date",IF(E76="Hold","Review on hold",IF(E76&lt;&gt;"Recorded","Select review decision",IF(COUNTIFS('Assembly Schedule'!$A$8:$A$57,B76)&lt;&gt;1,"Missing or duplicate Assembly ID",IF(INDEX('Assembly Schedule'!$D$8:$D$57,MATCH(B76,'Assembly Schedule'!$A$8:$A$57,0))&lt;&gt;C76,"Revision mismatch",IF(INDEX('Assembly Schedule'!$J$8:$J$57,MATCH(B76,'Assembly Schedule'!$A$8:$A$57,0))&lt;&gt;"Recorded","Assembly record incomplete","Linked")))))))))</x:f>
      </x:c>
      <x:c r="J76" s="1"/>
    </x:row>
    <x:row r="77" ht="35" customHeight="1">
      <x:c r="A77" s="23"/>
      <x:c r="B77" s="23"/>
      <x:c r="C77" s="23"/>
      <x:c r="D77" s="22"/>
      <x:c r="E77" s="22"/>
      <x:c r="F77" s="23"/>
      <x:c r="G77" s="25"/>
      <x:c r="H77" s="23"/>
      <x:c r="I77" s="24" t="str">
        <x:f>IF(LEN(A77&amp;"")=0,IF(COUNTA(A77,B77,C77,D77,E77,F77,G77,H77)=0,"","Enter Review ID"),IF(COUNTIFS('Assembly Schedule'!$A$68:$A$117,A77)&lt;&gt;1,"Duplicate Review ID",IF(OR(LEN(B77&amp;"")=0,LEN(C77&amp;"")=0,LEN(D77&amp;"")=0,LEN(E77&amp;"")=0,LEN(F77&amp;"")=0,LEN(G77&amp;"")=0,LEN(H77&amp;"")=0),"Complete manual review",IF(OR(NOT(ISNUMBER(G77)),G77&lt;=0),"Enter valid review date",IF(E77="Hold","Review on hold",IF(E77&lt;&gt;"Recorded","Select review decision",IF(COUNTIFS('Assembly Schedule'!$A$8:$A$57,B77)&lt;&gt;1,"Missing or duplicate Assembly ID",IF(INDEX('Assembly Schedule'!$D$8:$D$57,MATCH(B77,'Assembly Schedule'!$A$8:$A$57,0))&lt;&gt;C77,"Revision mismatch",IF(INDEX('Assembly Schedule'!$J$8:$J$57,MATCH(B77,'Assembly Schedule'!$A$8:$A$57,0))&lt;&gt;"Recorded","Assembly record incomplete","Linked")))))))))</x:f>
      </x:c>
      <x:c r="J77" s="1"/>
    </x:row>
    <x:row r="78" ht="35" customHeight="1">
      <x:c r="A78" s="23"/>
      <x:c r="B78" s="23"/>
      <x:c r="C78" s="23"/>
      <x:c r="D78" s="22"/>
      <x:c r="E78" s="22"/>
      <x:c r="F78" s="23"/>
      <x:c r="G78" s="25"/>
      <x:c r="H78" s="23"/>
      <x:c r="I78" s="24" t="str">
        <x:f>IF(LEN(A78&amp;"")=0,IF(COUNTA(A78,B78,C78,D78,E78,F78,G78,H78)=0,"","Enter Review ID"),IF(COUNTIFS('Assembly Schedule'!$A$68:$A$117,A78)&lt;&gt;1,"Duplicate Review ID",IF(OR(LEN(B78&amp;"")=0,LEN(C78&amp;"")=0,LEN(D78&amp;"")=0,LEN(E78&amp;"")=0,LEN(F78&amp;"")=0,LEN(G78&amp;"")=0,LEN(H78&amp;"")=0),"Complete manual review",IF(OR(NOT(ISNUMBER(G78)),G78&lt;=0),"Enter valid review date",IF(E78="Hold","Review on hold",IF(E78&lt;&gt;"Recorded","Select review decision",IF(COUNTIFS('Assembly Schedule'!$A$8:$A$57,B78)&lt;&gt;1,"Missing or duplicate Assembly ID",IF(INDEX('Assembly Schedule'!$D$8:$D$57,MATCH(B78,'Assembly Schedule'!$A$8:$A$57,0))&lt;&gt;C78,"Revision mismatch",IF(INDEX('Assembly Schedule'!$J$8:$J$57,MATCH(B78,'Assembly Schedule'!$A$8:$A$57,0))&lt;&gt;"Recorded","Assembly record incomplete","Linked")))))))))</x:f>
      </x:c>
      <x:c r="J78" s="1"/>
    </x:row>
    <x:row r="79" ht="35" customHeight="1">
      <x:c r="A79" s="23"/>
      <x:c r="B79" s="23"/>
      <x:c r="C79" s="23"/>
      <x:c r="D79" s="22"/>
      <x:c r="E79" s="22"/>
      <x:c r="F79" s="23"/>
      <x:c r="G79" s="25"/>
      <x:c r="H79" s="23"/>
      <x:c r="I79" s="24" t="str">
        <x:f>IF(LEN(A79&amp;"")=0,IF(COUNTA(A79,B79,C79,D79,E79,F79,G79,H79)=0,"","Enter Review ID"),IF(COUNTIFS('Assembly Schedule'!$A$68:$A$117,A79)&lt;&gt;1,"Duplicate Review ID",IF(OR(LEN(B79&amp;"")=0,LEN(C79&amp;"")=0,LEN(D79&amp;"")=0,LEN(E79&amp;"")=0,LEN(F79&amp;"")=0,LEN(G79&amp;"")=0,LEN(H79&amp;"")=0),"Complete manual review",IF(OR(NOT(ISNUMBER(G79)),G79&lt;=0),"Enter valid review date",IF(E79="Hold","Review on hold",IF(E79&lt;&gt;"Recorded","Select review decision",IF(COUNTIFS('Assembly Schedule'!$A$8:$A$57,B79)&lt;&gt;1,"Missing or duplicate Assembly ID",IF(INDEX('Assembly Schedule'!$D$8:$D$57,MATCH(B79,'Assembly Schedule'!$A$8:$A$57,0))&lt;&gt;C79,"Revision mismatch",IF(INDEX('Assembly Schedule'!$J$8:$J$57,MATCH(B79,'Assembly Schedule'!$A$8:$A$57,0))&lt;&gt;"Recorded","Assembly record incomplete","Linked")))))))))</x:f>
      </x:c>
      <x:c r="J79" s="1"/>
    </x:row>
    <x:row r="80" ht="35" customHeight="1">
      <x:c r="A80" s="23"/>
      <x:c r="B80" s="23"/>
      <x:c r="C80" s="23"/>
      <x:c r="D80" s="22"/>
      <x:c r="E80" s="22"/>
      <x:c r="F80" s="23"/>
      <x:c r="G80" s="25"/>
      <x:c r="H80" s="23"/>
      <x:c r="I80" s="24" t="str">
        <x:f>IF(LEN(A80&amp;"")=0,IF(COUNTA(A80,B80,C80,D80,E80,F80,G80,H80)=0,"","Enter Review ID"),IF(COUNTIFS('Assembly Schedule'!$A$68:$A$117,A80)&lt;&gt;1,"Duplicate Review ID",IF(OR(LEN(B80&amp;"")=0,LEN(C80&amp;"")=0,LEN(D80&amp;"")=0,LEN(E80&amp;"")=0,LEN(F80&amp;"")=0,LEN(G80&amp;"")=0,LEN(H80&amp;"")=0),"Complete manual review",IF(OR(NOT(ISNUMBER(G80)),G80&lt;=0),"Enter valid review date",IF(E80="Hold","Review on hold",IF(E80&lt;&gt;"Recorded","Select review decision",IF(COUNTIFS('Assembly Schedule'!$A$8:$A$57,B80)&lt;&gt;1,"Missing or duplicate Assembly ID",IF(INDEX('Assembly Schedule'!$D$8:$D$57,MATCH(B80,'Assembly Schedule'!$A$8:$A$57,0))&lt;&gt;C80,"Revision mismatch",IF(INDEX('Assembly Schedule'!$J$8:$J$57,MATCH(B80,'Assembly Schedule'!$A$8:$A$57,0))&lt;&gt;"Recorded","Assembly record incomplete","Linked")))))))))</x:f>
      </x:c>
      <x:c r="J80" s="1"/>
    </x:row>
    <x:row r="81" ht="35" customHeight="1">
      <x:c r="A81" s="23"/>
      <x:c r="B81" s="23"/>
      <x:c r="C81" s="23"/>
      <x:c r="D81" s="22"/>
      <x:c r="E81" s="22"/>
      <x:c r="F81" s="23"/>
      <x:c r="G81" s="25"/>
      <x:c r="H81" s="23"/>
      <x:c r="I81" s="24" t="str">
        <x:f>IF(LEN(A81&amp;"")=0,IF(COUNTA(A81,B81,C81,D81,E81,F81,G81,H81)=0,"","Enter Review ID"),IF(COUNTIFS('Assembly Schedule'!$A$68:$A$117,A81)&lt;&gt;1,"Duplicate Review ID",IF(OR(LEN(B81&amp;"")=0,LEN(C81&amp;"")=0,LEN(D81&amp;"")=0,LEN(E81&amp;"")=0,LEN(F81&amp;"")=0,LEN(G81&amp;"")=0,LEN(H81&amp;"")=0),"Complete manual review",IF(OR(NOT(ISNUMBER(G81)),G81&lt;=0),"Enter valid review date",IF(E81="Hold","Review on hold",IF(E81&lt;&gt;"Recorded","Select review decision",IF(COUNTIFS('Assembly Schedule'!$A$8:$A$57,B81)&lt;&gt;1,"Missing or duplicate Assembly ID",IF(INDEX('Assembly Schedule'!$D$8:$D$57,MATCH(B81,'Assembly Schedule'!$A$8:$A$57,0))&lt;&gt;C81,"Revision mismatch",IF(INDEX('Assembly Schedule'!$J$8:$J$57,MATCH(B81,'Assembly Schedule'!$A$8:$A$57,0))&lt;&gt;"Recorded","Assembly record incomplete","Linked")))))))))</x:f>
      </x:c>
      <x:c r="J81" s="1"/>
    </x:row>
    <x:row r="82" ht="35" customHeight="1">
      <x:c r="A82" s="23"/>
      <x:c r="B82" s="23"/>
      <x:c r="C82" s="23"/>
      <x:c r="D82" s="22"/>
      <x:c r="E82" s="22"/>
      <x:c r="F82" s="23"/>
      <x:c r="G82" s="25"/>
      <x:c r="H82" s="23"/>
      <x:c r="I82" s="24" t="str">
        <x:f>IF(LEN(A82&amp;"")=0,IF(COUNTA(A82,B82,C82,D82,E82,F82,G82,H82)=0,"","Enter Review ID"),IF(COUNTIFS('Assembly Schedule'!$A$68:$A$117,A82)&lt;&gt;1,"Duplicate Review ID",IF(OR(LEN(B82&amp;"")=0,LEN(C82&amp;"")=0,LEN(D82&amp;"")=0,LEN(E82&amp;"")=0,LEN(F82&amp;"")=0,LEN(G82&amp;"")=0,LEN(H82&amp;"")=0),"Complete manual review",IF(OR(NOT(ISNUMBER(G82)),G82&lt;=0),"Enter valid review date",IF(E82="Hold","Review on hold",IF(E82&lt;&gt;"Recorded","Select review decision",IF(COUNTIFS('Assembly Schedule'!$A$8:$A$57,B82)&lt;&gt;1,"Missing or duplicate Assembly ID",IF(INDEX('Assembly Schedule'!$D$8:$D$57,MATCH(B82,'Assembly Schedule'!$A$8:$A$57,0))&lt;&gt;C82,"Revision mismatch",IF(INDEX('Assembly Schedule'!$J$8:$J$57,MATCH(B82,'Assembly Schedule'!$A$8:$A$57,0))&lt;&gt;"Recorded","Assembly record incomplete","Linked")))))))))</x:f>
      </x:c>
      <x:c r="J82" s="1"/>
    </x:row>
    <x:row r="83" ht="35" customHeight="1">
      <x:c r="A83" s="23"/>
      <x:c r="B83" s="23"/>
      <x:c r="C83" s="23"/>
      <x:c r="D83" s="22"/>
      <x:c r="E83" s="22"/>
      <x:c r="F83" s="23"/>
      <x:c r="G83" s="25"/>
      <x:c r="H83" s="23"/>
      <x:c r="I83" s="24" t="str">
        <x:f>IF(LEN(A83&amp;"")=0,IF(COUNTA(A83,B83,C83,D83,E83,F83,G83,H83)=0,"","Enter Review ID"),IF(COUNTIFS('Assembly Schedule'!$A$68:$A$117,A83)&lt;&gt;1,"Duplicate Review ID",IF(OR(LEN(B83&amp;"")=0,LEN(C83&amp;"")=0,LEN(D83&amp;"")=0,LEN(E83&amp;"")=0,LEN(F83&amp;"")=0,LEN(G83&amp;"")=0,LEN(H83&amp;"")=0),"Complete manual review",IF(OR(NOT(ISNUMBER(G83)),G83&lt;=0),"Enter valid review date",IF(E83="Hold","Review on hold",IF(E83&lt;&gt;"Recorded","Select review decision",IF(COUNTIFS('Assembly Schedule'!$A$8:$A$57,B83)&lt;&gt;1,"Missing or duplicate Assembly ID",IF(INDEX('Assembly Schedule'!$D$8:$D$57,MATCH(B83,'Assembly Schedule'!$A$8:$A$57,0))&lt;&gt;C83,"Revision mismatch",IF(INDEX('Assembly Schedule'!$J$8:$J$57,MATCH(B83,'Assembly Schedule'!$A$8:$A$57,0))&lt;&gt;"Recorded","Assembly record incomplete","Linked")))))))))</x:f>
      </x:c>
      <x:c r="J83" s="1"/>
    </x:row>
    <x:row r="84" ht="35" customHeight="1">
      <x:c r="A84" s="23"/>
      <x:c r="B84" s="23"/>
      <x:c r="C84" s="23"/>
      <x:c r="D84" s="22"/>
      <x:c r="E84" s="22"/>
      <x:c r="F84" s="23"/>
      <x:c r="G84" s="25"/>
      <x:c r="H84" s="23"/>
      <x:c r="I84" s="24" t="str">
        <x:f>IF(LEN(A84&amp;"")=0,IF(COUNTA(A84,B84,C84,D84,E84,F84,G84,H84)=0,"","Enter Review ID"),IF(COUNTIFS('Assembly Schedule'!$A$68:$A$117,A84)&lt;&gt;1,"Duplicate Review ID",IF(OR(LEN(B84&amp;"")=0,LEN(C84&amp;"")=0,LEN(D84&amp;"")=0,LEN(E84&amp;"")=0,LEN(F84&amp;"")=0,LEN(G84&amp;"")=0,LEN(H84&amp;"")=0),"Complete manual review",IF(OR(NOT(ISNUMBER(G84)),G84&lt;=0),"Enter valid review date",IF(E84="Hold","Review on hold",IF(E84&lt;&gt;"Recorded","Select review decision",IF(COUNTIFS('Assembly Schedule'!$A$8:$A$57,B84)&lt;&gt;1,"Missing or duplicate Assembly ID",IF(INDEX('Assembly Schedule'!$D$8:$D$57,MATCH(B84,'Assembly Schedule'!$A$8:$A$57,0))&lt;&gt;C84,"Revision mismatch",IF(INDEX('Assembly Schedule'!$J$8:$J$57,MATCH(B84,'Assembly Schedule'!$A$8:$A$57,0))&lt;&gt;"Recorded","Assembly record incomplete","Linked")))))))))</x:f>
      </x:c>
      <x:c r="J84" s="1"/>
    </x:row>
    <x:row r="85" ht="35" customHeight="1">
      <x:c r="A85" s="23"/>
      <x:c r="B85" s="23"/>
      <x:c r="C85" s="23"/>
      <x:c r="D85" s="22"/>
      <x:c r="E85" s="22"/>
      <x:c r="F85" s="23"/>
      <x:c r="G85" s="25"/>
      <x:c r="H85" s="23"/>
      <x:c r="I85" s="24" t="str">
        <x:f>IF(LEN(A85&amp;"")=0,IF(COUNTA(A85,B85,C85,D85,E85,F85,G85,H85)=0,"","Enter Review ID"),IF(COUNTIFS('Assembly Schedule'!$A$68:$A$117,A85)&lt;&gt;1,"Duplicate Review ID",IF(OR(LEN(B85&amp;"")=0,LEN(C85&amp;"")=0,LEN(D85&amp;"")=0,LEN(E85&amp;"")=0,LEN(F85&amp;"")=0,LEN(G85&amp;"")=0,LEN(H85&amp;"")=0),"Complete manual review",IF(OR(NOT(ISNUMBER(G85)),G85&lt;=0),"Enter valid review date",IF(E85="Hold","Review on hold",IF(E85&lt;&gt;"Recorded","Select review decision",IF(COUNTIFS('Assembly Schedule'!$A$8:$A$57,B85)&lt;&gt;1,"Missing or duplicate Assembly ID",IF(INDEX('Assembly Schedule'!$D$8:$D$57,MATCH(B85,'Assembly Schedule'!$A$8:$A$57,0))&lt;&gt;C85,"Revision mismatch",IF(INDEX('Assembly Schedule'!$J$8:$J$57,MATCH(B85,'Assembly Schedule'!$A$8:$A$57,0))&lt;&gt;"Recorded","Assembly record incomplete","Linked")))))))))</x:f>
      </x:c>
      <x:c r="J85" s="1"/>
    </x:row>
    <x:row r="86" ht="35" customHeight="1">
      <x:c r="A86" s="23"/>
      <x:c r="B86" s="23"/>
      <x:c r="C86" s="23"/>
      <x:c r="D86" s="22"/>
      <x:c r="E86" s="22"/>
      <x:c r="F86" s="23"/>
      <x:c r="G86" s="25"/>
      <x:c r="H86" s="23"/>
      <x:c r="I86" s="24" t="str">
        <x:f>IF(LEN(A86&amp;"")=0,IF(COUNTA(A86,B86,C86,D86,E86,F86,G86,H86)=0,"","Enter Review ID"),IF(COUNTIFS('Assembly Schedule'!$A$68:$A$117,A86)&lt;&gt;1,"Duplicate Review ID",IF(OR(LEN(B86&amp;"")=0,LEN(C86&amp;"")=0,LEN(D86&amp;"")=0,LEN(E86&amp;"")=0,LEN(F86&amp;"")=0,LEN(G86&amp;"")=0,LEN(H86&amp;"")=0),"Complete manual review",IF(OR(NOT(ISNUMBER(G86)),G86&lt;=0),"Enter valid review date",IF(E86="Hold","Review on hold",IF(E86&lt;&gt;"Recorded","Select review decision",IF(COUNTIFS('Assembly Schedule'!$A$8:$A$57,B86)&lt;&gt;1,"Missing or duplicate Assembly ID",IF(INDEX('Assembly Schedule'!$D$8:$D$57,MATCH(B86,'Assembly Schedule'!$A$8:$A$57,0))&lt;&gt;C86,"Revision mismatch",IF(INDEX('Assembly Schedule'!$J$8:$J$57,MATCH(B86,'Assembly Schedule'!$A$8:$A$57,0))&lt;&gt;"Recorded","Assembly record incomplete","Linked")))))))))</x:f>
      </x:c>
      <x:c r="J86" s="1"/>
    </x:row>
    <x:row r="87" ht="35" customHeight="1">
      <x:c r="A87" s="23"/>
      <x:c r="B87" s="23"/>
      <x:c r="C87" s="23"/>
      <x:c r="D87" s="22"/>
      <x:c r="E87" s="22"/>
      <x:c r="F87" s="23"/>
      <x:c r="G87" s="25"/>
      <x:c r="H87" s="23"/>
      <x:c r="I87" s="24" t="str">
        <x:f>IF(LEN(A87&amp;"")=0,IF(COUNTA(A87,B87,C87,D87,E87,F87,G87,H87)=0,"","Enter Review ID"),IF(COUNTIFS('Assembly Schedule'!$A$68:$A$117,A87)&lt;&gt;1,"Duplicate Review ID",IF(OR(LEN(B87&amp;"")=0,LEN(C87&amp;"")=0,LEN(D87&amp;"")=0,LEN(E87&amp;"")=0,LEN(F87&amp;"")=0,LEN(G87&amp;"")=0,LEN(H87&amp;"")=0),"Complete manual review",IF(OR(NOT(ISNUMBER(G87)),G87&lt;=0),"Enter valid review date",IF(E87="Hold","Review on hold",IF(E87&lt;&gt;"Recorded","Select review decision",IF(COUNTIFS('Assembly Schedule'!$A$8:$A$57,B87)&lt;&gt;1,"Missing or duplicate Assembly ID",IF(INDEX('Assembly Schedule'!$D$8:$D$57,MATCH(B87,'Assembly Schedule'!$A$8:$A$57,0))&lt;&gt;C87,"Revision mismatch",IF(INDEX('Assembly Schedule'!$J$8:$J$57,MATCH(B87,'Assembly Schedule'!$A$8:$A$57,0))&lt;&gt;"Recorded","Assembly record incomplete","Linked")))))))))</x:f>
      </x:c>
      <x:c r="J87" s="1"/>
    </x:row>
    <x:row r="88" ht="35" customHeight="1">
      <x:c r="A88" s="23"/>
      <x:c r="B88" s="23"/>
      <x:c r="C88" s="23"/>
      <x:c r="D88" s="22"/>
      <x:c r="E88" s="22"/>
      <x:c r="F88" s="23"/>
      <x:c r="G88" s="25"/>
      <x:c r="H88" s="23"/>
      <x:c r="I88" s="24" t="str">
        <x:f>IF(LEN(A88&amp;"")=0,IF(COUNTA(A88,B88,C88,D88,E88,F88,G88,H88)=0,"","Enter Review ID"),IF(COUNTIFS('Assembly Schedule'!$A$68:$A$117,A88)&lt;&gt;1,"Duplicate Review ID",IF(OR(LEN(B88&amp;"")=0,LEN(C88&amp;"")=0,LEN(D88&amp;"")=0,LEN(E88&amp;"")=0,LEN(F88&amp;"")=0,LEN(G88&amp;"")=0,LEN(H88&amp;"")=0),"Complete manual review",IF(OR(NOT(ISNUMBER(G88)),G88&lt;=0),"Enter valid review date",IF(E88="Hold","Review on hold",IF(E88&lt;&gt;"Recorded","Select review decision",IF(COUNTIFS('Assembly Schedule'!$A$8:$A$57,B88)&lt;&gt;1,"Missing or duplicate Assembly ID",IF(INDEX('Assembly Schedule'!$D$8:$D$57,MATCH(B88,'Assembly Schedule'!$A$8:$A$57,0))&lt;&gt;C88,"Revision mismatch",IF(INDEX('Assembly Schedule'!$J$8:$J$57,MATCH(B88,'Assembly Schedule'!$A$8:$A$57,0))&lt;&gt;"Recorded","Assembly record incomplete","Linked")))))))))</x:f>
      </x:c>
      <x:c r="J88" s="1"/>
    </x:row>
    <x:row r="89" ht="35" customHeight="1">
      <x:c r="A89" s="23"/>
      <x:c r="B89" s="23"/>
      <x:c r="C89" s="23"/>
      <x:c r="D89" s="22"/>
      <x:c r="E89" s="22"/>
      <x:c r="F89" s="23"/>
      <x:c r="G89" s="25"/>
      <x:c r="H89" s="23"/>
      <x:c r="I89" s="24" t="str">
        <x:f>IF(LEN(A89&amp;"")=0,IF(COUNTA(A89,B89,C89,D89,E89,F89,G89,H89)=0,"","Enter Review ID"),IF(COUNTIFS('Assembly Schedule'!$A$68:$A$117,A89)&lt;&gt;1,"Duplicate Review ID",IF(OR(LEN(B89&amp;"")=0,LEN(C89&amp;"")=0,LEN(D89&amp;"")=0,LEN(E89&amp;"")=0,LEN(F89&amp;"")=0,LEN(G89&amp;"")=0,LEN(H89&amp;"")=0),"Complete manual review",IF(OR(NOT(ISNUMBER(G89)),G89&lt;=0),"Enter valid review date",IF(E89="Hold","Review on hold",IF(E89&lt;&gt;"Recorded","Select review decision",IF(COUNTIFS('Assembly Schedule'!$A$8:$A$57,B89)&lt;&gt;1,"Missing or duplicate Assembly ID",IF(INDEX('Assembly Schedule'!$D$8:$D$57,MATCH(B89,'Assembly Schedule'!$A$8:$A$57,0))&lt;&gt;C89,"Revision mismatch",IF(INDEX('Assembly Schedule'!$J$8:$J$57,MATCH(B89,'Assembly Schedule'!$A$8:$A$57,0))&lt;&gt;"Recorded","Assembly record incomplete","Linked")))))))))</x:f>
      </x:c>
      <x:c r="J89" s="1"/>
    </x:row>
    <x:row r="90" ht="35" customHeight="1">
      <x:c r="A90" s="23"/>
      <x:c r="B90" s="23"/>
      <x:c r="C90" s="23"/>
      <x:c r="D90" s="22"/>
      <x:c r="E90" s="22"/>
      <x:c r="F90" s="23"/>
      <x:c r="G90" s="25"/>
      <x:c r="H90" s="23"/>
      <x:c r="I90" s="24" t="str">
        <x:f>IF(LEN(A90&amp;"")=0,IF(COUNTA(A90,B90,C90,D90,E90,F90,G90,H90)=0,"","Enter Review ID"),IF(COUNTIFS('Assembly Schedule'!$A$68:$A$117,A90)&lt;&gt;1,"Duplicate Review ID",IF(OR(LEN(B90&amp;"")=0,LEN(C90&amp;"")=0,LEN(D90&amp;"")=0,LEN(E90&amp;"")=0,LEN(F90&amp;"")=0,LEN(G90&amp;"")=0,LEN(H90&amp;"")=0),"Complete manual review",IF(OR(NOT(ISNUMBER(G90)),G90&lt;=0),"Enter valid review date",IF(E90="Hold","Review on hold",IF(E90&lt;&gt;"Recorded","Select review decision",IF(COUNTIFS('Assembly Schedule'!$A$8:$A$57,B90)&lt;&gt;1,"Missing or duplicate Assembly ID",IF(INDEX('Assembly Schedule'!$D$8:$D$57,MATCH(B90,'Assembly Schedule'!$A$8:$A$57,0))&lt;&gt;C90,"Revision mismatch",IF(INDEX('Assembly Schedule'!$J$8:$J$57,MATCH(B90,'Assembly Schedule'!$A$8:$A$57,0))&lt;&gt;"Recorded","Assembly record incomplete","Linked")))))))))</x:f>
      </x:c>
      <x:c r="J90" s="1"/>
    </x:row>
    <x:row r="91" ht="35" customHeight="1">
      <x:c r="A91" s="23"/>
      <x:c r="B91" s="23"/>
      <x:c r="C91" s="23"/>
      <x:c r="D91" s="22"/>
      <x:c r="E91" s="22"/>
      <x:c r="F91" s="23"/>
      <x:c r="G91" s="25"/>
      <x:c r="H91" s="23"/>
      <x:c r="I91" s="24" t="str">
        <x:f>IF(LEN(A91&amp;"")=0,IF(COUNTA(A91,B91,C91,D91,E91,F91,G91,H91)=0,"","Enter Review ID"),IF(COUNTIFS('Assembly Schedule'!$A$68:$A$117,A91)&lt;&gt;1,"Duplicate Review ID",IF(OR(LEN(B91&amp;"")=0,LEN(C91&amp;"")=0,LEN(D91&amp;"")=0,LEN(E91&amp;"")=0,LEN(F91&amp;"")=0,LEN(G91&amp;"")=0,LEN(H91&amp;"")=0),"Complete manual review",IF(OR(NOT(ISNUMBER(G91)),G91&lt;=0),"Enter valid review date",IF(E91="Hold","Review on hold",IF(E91&lt;&gt;"Recorded","Select review decision",IF(COUNTIFS('Assembly Schedule'!$A$8:$A$57,B91)&lt;&gt;1,"Missing or duplicate Assembly ID",IF(INDEX('Assembly Schedule'!$D$8:$D$57,MATCH(B91,'Assembly Schedule'!$A$8:$A$57,0))&lt;&gt;C91,"Revision mismatch",IF(INDEX('Assembly Schedule'!$J$8:$J$57,MATCH(B91,'Assembly Schedule'!$A$8:$A$57,0))&lt;&gt;"Recorded","Assembly record incomplete","Linked")))))))))</x:f>
      </x:c>
      <x:c r="J91" s="1"/>
    </x:row>
    <x:row r="92" ht="35" customHeight="1">
      <x:c r="A92" s="23"/>
      <x:c r="B92" s="23"/>
      <x:c r="C92" s="23"/>
      <x:c r="D92" s="22"/>
      <x:c r="E92" s="22"/>
      <x:c r="F92" s="23"/>
      <x:c r="G92" s="25"/>
      <x:c r="H92" s="23"/>
      <x:c r="I92" s="24" t="str">
        <x:f>IF(LEN(A92&amp;"")=0,IF(COUNTA(A92,B92,C92,D92,E92,F92,G92,H92)=0,"","Enter Review ID"),IF(COUNTIFS('Assembly Schedule'!$A$68:$A$117,A92)&lt;&gt;1,"Duplicate Review ID",IF(OR(LEN(B92&amp;"")=0,LEN(C92&amp;"")=0,LEN(D92&amp;"")=0,LEN(E92&amp;"")=0,LEN(F92&amp;"")=0,LEN(G92&amp;"")=0,LEN(H92&amp;"")=0),"Complete manual review",IF(OR(NOT(ISNUMBER(G92)),G92&lt;=0),"Enter valid review date",IF(E92="Hold","Review on hold",IF(E92&lt;&gt;"Recorded","Select review decision",IF(COUNTIFS('Assembly Schedule'!$A$8:$A$57,B92)&lt;&gt;1,"Missing or duplicate Assembly ID",IF(INDEX('Assembly Schedule'!$D$8:$D$57,MATCH(B92,'Assembly Schedule'!$A$8:$A$57,0))&lt;&gt;C92,"Revision mismatch",IF(INDEX('Assembly Schedule'!$J$8:$J$57,MATCH(B92,'Assembly Schedule'!$A$8:$A$57,0))&lt;&gt;"Recorded","Assembly record incomplete","Linked")))))))))</x:f>
      </x:c>
      <x:c r="J92" s="1"/>
    </x:row>
    <x:row r="93" ht="35" customHeight="1">
      <x:c r="A93" s="23"/>
      <x:c r="B93" s="23"/>
      <x:c r="C93" s="23"/>
      <x:c r="D93" s="22"/>
      <x:c r="E93" s="22"/>
      <x:c r="F93" s="23"/>
      <x:c r="G93" s="25"/>
      <x:c r="H93" s="23"/>
      <x:c r="I93" s="24" t="str">
        <x:f>IF(LEN(A93&amp;"")=0,IF(COUNTA(A93,B93,C93,D93,E93,F93,G93,H93)=0,"","Enter Review ID"),IF(COUNTIFS('Assembly Schedule'!$A$68:$A$117,A93)&lt;&gt;1,"Duplicate Review ID",IF(OR(LEN(B93&amp;"")=0,LEN(C93&amp;"")=0,LEN(D93&amp;"")=0,LEN(E93&amp;"")=0,LEN(F93&amp;"")=0,LEN(G93&amp;"")=0,LEN(H93&amp;"")=0),"Complete manual review",IF(OR(NOT(ISNUMBER(G93)),G93&lt;=0),"Enter valid review date",IF(E93="Hold","Review on hold",IF(E93&lt;&gt;"Recorded","Select review decision",IF(COUNTIFS('Assembly Schedule'!$A$8:$A$57,B93)&lt;&gt;1,"Missing or duplicate Assembly ID",IF(INDEX('Assembly Schedule'!$D$8:$D$57,MATCH(B93,'Assembly Schedule'!$A$8:$A$57,0))&lt;&gt;C93,"Revision mismatch",IF(INDEX('Assembly Schedule'!$J$8:$J$57,MATCH(B93,'Assembly Schedule'!$A$8:$A$57,0))&lt;&gt;"Recorded","Assembly record incomplete","Linked")))))))))</x:f>
      </x:c>
      <x:c r="J93" s="1"/>
    </x:row>
    <x:row r="94" ht="35" customHeight="1">
      <x:c r="A94" s="23"/>
      <x:c r="B94" s="23"/>
      <x:c r="C94" s="23"/>
      <x:c r="D94" s="22"/>
      <x:c r="E94" s="22"/>
      <x:c r="F94" s="23"/>
      <x:c r="G94" s="25"/>
      <x:c r="H94" s="23"/>
      <x:c r="I94" s="24" t="str">
        <x:f>IF(LEN(A94&amp;"")=0,IF(COUNTA(A94,B94,C94,D94,E94,F94,G94,H94)=0,"","Enter Review ID"),IF(COUNTIFS('Assembly Schedule'!$A$68:$A$117,A94)&lt;&gt;1,"Duplicate Review ID",IF(OR(LEN(B94&amp;"")=0,LEN(C94&amp;"")=0,LEN(D94&amp;"")=0,LEN(E94&amp;"")=0,LEN(F94&amp;"")=0,LEN(G94&amp;"")=0,LEN(H94&amp;"")=0),"Complete manual review",IF(OR(NOT(ISNUMBER(G94)),G94&lt;=0),"Enter valid review date",IF(E94="Hold","Review on hold",IF(E94&lt;&gt;"Recorded","Select review decision",IF(COUNTIFS('Assembly Schedule'!$A$8:$A$57,B94)&lt;&gt;1,"Missing or duplicate Assembly ID",IF(INDEX('Assembly Schedule'!$D$8:$D$57,MATCH(B94,'Assembly Schedule'!$A$8:$A$57,0))&lt;&gt;C94,"Revision mismatch",IF(INDEX('Assembly Schedule'!$J$8:$J$57,MATCH(B94,'Assembly Schedule'!$A$8:$A$57,0))&lt;&gt;"Recorded","Assembly record incomplete","Linked")))))))))</x:f>
      </x:c>
      <x:c r="J94" s="1"/>
    </x:row>
    <x:row r="95" ht="35" customHeight="1">
      <x:c r="A95" s="23"/>
      <x:c r="B95" s="23"/>
      <x:c r="C95" s="23"/>
      <x:c r="D95" s="22"/>
      <x:c r="E95" s="22"/>
      <x:c r="F95" s="23"/>
      <x:c r="G95" s="25"/>
      <x:c r="H95" s="23"/>
      <x:c r="I95" s="24" t="str">
        <x:f>IF(LEN(A95&amp;"")=0,IF(COUNTA(A95,B95,C95,D95,E95,F95,G95,H95)=0,"","Enter Review ID"),IF(COUNTIFS('Assembly Schedule'!$A$68:$A$117,A95)&lt;&gt;1,"Duplicate Review ID",IF(OR(LEN(B95&amp;"")=0,LEN(C95&amp;"")=0,LEN(D95&amp;"")=0,LEN(E95&amp;"")=0,LEN(F95&amp;"")=0,LEN(G95&amp;"")=0,LEN(H95&amp;"")=0),"Complete manual review",IF(OR(NOT(ISNUMBER(G95)),G95&lt;=0),"Enter valid review date",IF(E95="Hold","Review on hold",IF(E95&lt;&gt;"Recorded","Select review decision",IF(COUNTIFS('Assembly Schedule'!$A$8:$A$57,B95)&lt;&gt;1,"Missing or duplicate Assembly ID",IF(INDEX('Assembly Schedule'!$D$8:$D$57,MATCH(B95,'Assembly Schedule'!$A$8:$A$57,0))&lt;&gt;C95,"Revision mismatch",IF(INDEX('Assembly Schedule'!$J$8:$J$57,MATCH(B95,'Assembly Schedule'!$A$8:$A$57,0))&lt;&gt;"Recorded","Assembly record incomplete","Linked")))))))))</x:f>
      </x:c>
      <x:c r="J95" s="1"/>
    </x:row>
    <x:row r="96" ht="35" customHeight="1">
      <x:c r="A96" s="23"/>
      <x:c r="B96" s="23"/>
      <x:c r="C96" s="23"/>
      <x:c r="D96" s="22"/>
      <x:c r="E96" s="22"/>
      <x:c r="F96" s="23"/>
      <x:c r="G96" s="25"/>
      <x:c r="H96" s="23"/>
      <x:c r="I96" s="24" t="str">
        <x:f>IF(LEN(A96&amp;"")=0,IF(COUNTA(A96,B96,C96,D96,E96,F96,G96,H96)=0,"","Enter Review ID"),IF(COUNTIFS('Assembly Schedule'!$A$68:$A$117,A96)&lt;&gt;1,"Duplicate Review ID",IF(OR(LEN(B96&amp;"")=0,LEN(C96&amp;"")=0,LEN(D96&amp;"")=0,LEN(E96&amp;"")=0,LEN(F96&amp;"")=0,LEN(G96&amp;"")=0,LEN(H96&amp;"")=0),"Complete manual review",IF(OR(NOT(ISNUMBER(G96)),G96&lt;=0),"Enter valid review date",IF(E96="Hold","Review on hold",IF(E96&lt;&gt;"Recorded","Select review decision",IF(COUNTIFS('Assembly Schedule'!$A$8:$A$57,B96)&lt;&gt;1,"Missing or duplicate Assembly ID",IF(INDEX('Assembly Schedule'!$D$8:$D$57,MATCH(B96,'Assembly Schedule'!$A$8:$A$57,0))&lt;&gt;C96,"Revision mismatch",IF(INDEX('Assembly Schedule'!$J$8:$J$57,MATCH(B96,'Assembly Schedule'!$A$8:$A$57,0))&lt;&gt;"Recorded","Assembly record incomplete","Linked")))))))))</x:f>
      </x:c>
      <x:c r="J96" s="1"/>
    </x:row>
    <x:row r="97" ht="35" customHeight="1">
      <x:c r="A97" s="23"/>
      <x:c r="B97" s="23"/>
      <x:c r="C97" s="23"/>
      <x:c r="D97" s="22"/>
      <x:c r="E97" s="22"/>
      <x:c r="F97" s="23"/>
      <x:c r="G97" s="25"/>
      <x:c r="H97" s="23"/>
      <x:c r="I97" s="24" t="str">
        <x:f>IF(LEN(A97&amp;"")=0,IF(COUNTA(A97,B97,C97,D97,E97,F97,G97,H97)=0,"","Enter Review ID"),IF(COUNTIFS('Assembly Schedule'!$A$68:$A$117,A97)&lt;&gt;1,"Duplicate Review ID",IF(OR(LEN(B97&amp;"")=0,LEN(C97&amp;"")=0,LEN(D97&amp;"")=0,LEN(E97&amp;"")=0,LEN(F97&amp;"")=0,LEN(G97&amp;"")=0,LEN(H97&amp;"")=0),"Complete manual review",IF(OR(NOT(ISNUMBER(G97)),G97&lt;=0),"Enter valid review date",IF(E97="Hold","Review on hold",IF(E97&lt;&gt;"Recorded","Select review decision",IF(COUNTIFS('Assembly Schedule'!$A$8:$A$57,B97)&lt;&gt;1,"Missing or duplicate Assembly ID",IF(INDEX('Assembly Schedule'!$D$8:$D$57,MATCH(B97,'Assembly Schedule'!$A$8:$A$57,0))&lt;&gt;C97,"Revision mismatch",IF(INDEX('Assembly Schedule'!$J$8:$J$57,MATCH(B97,'Assembly Schedule'!$A$8:$A$57,0))&lt;&gt;"Recorded","Assembly record incomplete","Linked")))))))))</x:f>
      </x:c>
      <x:c r="J97" s="1"/>
    </x:row>
    <x:row r="98" ht="35" customHeight="1">
      <x:c r="A98" s="23"/>
      <x:c r="B98" s="23"/>
      <x:c r="C98" s="23"/>
      <x:c r="D98" s="22"/>
      <x:c r="E98" s="22"/>
      <x:c r="F98" s="23"/>
      <x:c r="G98" s="25"/>
      <x:c r="H98" s="23"/>
      <x:c r="I98" s="24" t="str">
        <x:f>IF(LEN(A98&amp;"")=0,IF(COUNTA(A98,B98,C98,D98,E98,F98,G98,H98)=0,"","Enter Review ID"),IF(COUNTIFS('Assembly Schedule'!$A$68:$A$117,A98)&lt;&gt;1,"Duplicate Review ID",IF(OR(LEN(B98&amp;"")=0,LEN(C98&amp;"")=0,LEN(D98&amp;"")=0,LEN(E98&amp;"")=0,LEN(F98&amp;"")=0,LEN(G98&amp;"")=0,LEN(H98&amp;"")=0),"Complete manual review",IF(OR(NOT(ISNUMBER(G98)),G98&lt;=0),"Enter valid review date",IF(E98="Hold","Review on hold",IF(E98&lt;&gt;"Recorded","Select review decision",IF(COUNTIFS('Assembly Schedule'!$A$8:$A$57,B98)&lt;&gt;1,"Missing or duplicate Assembly ID",IF(INDEX('Assembly Schedule'!$D$8:$D$57,MATCH(B98,'Assembly Schedule'!$A$8:$A$57,0))&lt;&gt;C98,"Revision mismatch",IF(INDEX('Assembly Schedule'!$J$8:$J$57,MATCH(B98,'Assembly Schedule'!$A$8:$A$57,0))&lt;&gt;"Recorded","Assembly record incomplete","Linked")))))))))</x:f>
      </x:c>
      <x:c r="J98" s="1"/>
    </x:row>
    <x:row r="99" ht="35" customHeight="1">
      <x:c r="A99" s="23"/>
      <x:c r="B99" s="23"/>
      <x:c r="C99" s="23"/>
      <x:c r="D99" s="22"/>
      <x:c r="E99" s="22"/>
      <x:c r="F99" s="23"/>
      <x:c r="G99" s="25"/>
      <x:c r="H99" s="23"/>
      <x:c r="I99" s="24" t="str">
        <x:f>IF(LEN(A99&amp;"")=0,IF(COUNTA(A99,B99,C99,D99,E99,F99,G99,H99)=0,"","Enter Review ID"),IF(COUNTIFS('Assembly Schedule'!$A$68:$A$117,A99)&lt;&gt;1,"Duplicate Review ID",IF(OR(LEN(B99&amp;"")=0,LEN(C99&amp;"")=0,LEN(D99&amp;"")=0,LEN(E99&amp;"")=0,LEN(F99&amp;"")=0,LEN(G99&amp;"")=0,LEN(H99&amp;"")=0),"Complete manual review",IF(OR(NOT(ISNUMBER(G99)),G99&lt;=0),"Enter valid review date",IF(E99="Hold","Review on hold",IF(E99&lt;&gt;"Recorded","Select review decision",IF(COUNTIFS('Assembly Schedule'!$A$8:$A$57,B99)&lt;&gt;1,"Missing or duplicate Assembly ID",IF(INDEX('Assembly Schedule'!$D$8:$D$57,MATCH(B99,'Assembly Schedule'!$A$8:$A$57,0))&lt;&gt;C99,"Revision mismatch",IF(INDEX('Assembly Schedule'!$J$8:$J$57,MATCH(B99,'Assembly Schedule'!$A$8:$A$57,0))&lt;&gt;"Recorded","Assembly record incomplete","Linked")))))))))</x:f>
      </x:c>
      <x:c r="J99" s="1"/>
    </x:row>
    <x:row r="100" ht="35" customHeight="1">
      <x:c r="A100" s="23"/>
      <x:c r="B100" s="23"/>
      <x:c r="C100" s="23"/>
      <x:c r="D100" s="22"/>
      <x:c r="E100" s="22"/>
      <x:c r="F100" s="23"/>
      <x:c r="G100" s="25"/>
      <x:c r="H100" s="23"/>
      <x:c r="I100" s="24" t="str">
        <x:f>IF(LEN(A100&amp;"")=0,IF(COUNTA(A100,B100,C100,D100,E100,F100,G100,H100)=0,"","Enter Review ID"),IF(COUNTIFS('Assembly Schedule'!$A$68:$A$117,A100)&lt;&gt;1,"Duplicate Review ID",IF(OR(LEN(B100&amp;"")=0,LEN(C100&amp;"")=0,LEN(D100&amp;"")=0,LEN(E100&amp;"")=0,LEN(F100&amp;"")=0,LEN(G100&amp;"")=0,LEN(H100&amp;"")=0),"Complete manual review",IF(OR(NOT(ISNUMBER(G100)),G100&lt;=0),"Enter valid review date",IF(E100="Hold","Review on hold",IF(E100&lt;&gt;"Recorded","Select review decision",IF(COUNTIFS('Assembly Schedule'!$A$8:$A$57,B100)&lt;&gt;1,"Missing or duplicate Assembly ID",IF(INDEX('Assembly Schedule'!$D$8:$D$57,MATCH(B100,'Assembly Schedule'!$A$8:$A$57,0))&lt;&gt;C100,"Revision mismatch",IF(INDEX('Assembly Schedule'!$J$8:$J$57,MATCH(B100,'Assembly Schedule'!$A$8:$A$57,0))&lt;&gt;"Recorded","Assembly record incomplete","Linked")))))))))</x:f>
      </x:c>
      <x:c r="J100" s="1"/>
    </x:row>
    <x:row r="101" ht="35" customHeight="1">
      <x:c r="A101" s="23"/>
      <x:c r="B101" s="23"/>
      <x:c r="C101" s="23"/>
      <x:c r="D101" s="22"/>
      <x:c r="E101" s="22"/>
      <x:c r="F101" s="23"/>
      <x:c r="G101" s="25"/>
      <x:c r="H101" s="23"/>
      <x:c r="I101" s="24" t="str">
        <x:f>IF(LEN(A101&amp;"")=0,IF(COUNTA(A101,B101,C101,D101,E101,F101,G101,H101)=0,"","Enter Review ID"),IF(COUNTIFS('Assembly Schedule'!$A$68:$A$117,A101)&lt;&gt;1,"Duplicate Review ID",IF(OR(LEN(B101&amp;"")=0,LEN(C101&amp;"")=0,LEN(D101&amp;"")=0,LEN(E101&amp;"")=0,LEN(F101&amp;"")=0,LEN(G101&amp;"")=0,LEN(H101&amp;"")=0),"Complete manual review",IF(OR(NOT(ISNUMBER(G101)),G101&lt;=0),"Enter valid review date",IF(E101="Hold","Review on hold",IF(E101&lt;&gt;"Recorded","Select review decision",IF(COUNTIFS('Assembly Schedule'!$A$8:$A$57,B101)&lt;&gt;1,"Missing or duplicate Assembly ID",IF(INDEX('Assembly Schedule'!$D$8:$D$57,MATCH(B101,'Assembly Schedule'!$A$8:$A$57,0))&lt;&gt;C101,"Revision mismatch",IF(INDEX('Assembly Schedule'!$J$8:$J$57,MATCH(B101,'Assembly Schedule'!$A$8:$A$57,0))&lt;&gt;"Recorded","Assembly record incomplete","Linked")))))))))</x:f>
      </x:c>
      <x:c r="J101" s="1"/>
    </x:row>
    <x:row r="102" ht="35" customHeight="1">
      <x:c r="A102" s="23"/>
      <x:c r="B102" s="23"/>
      <x:c r="C102" s="23"/>
      <x:c r="D102" s="22"/>
      <x:c r="E102" s="22"/>
      <x:c r="F102" s="23"/>
      <x:c r="G102" s="25"/>
      <x:c r="H102" s="23"/>
      <x:c r="I102" s="24" t="str">
        <x:f>IF(LEN(A102&amp;"")=0,IF(COUNTA(A102,B102,C102,D102,E102,F102,G102,H102)=0,"","Enter Review ID"),IF(COUNTIFS('Assembly Schedule'!$A$68:$A$117,A102)&lt;&gt;1,"Duplicate Review ID",IF(OR(LEN(B102&amp;"")=0,LEN(C102&amp;"")=0,LEN(D102&amp;"")=0,LEN(E102&amp;"")=0,LEN(F102&amp;"")=0,LEN(G102&amp;"")=0,LEN(H102&amp;"")=0),"Complete manual review",IF(OR(NOT(ISNUMBER(G102)),G102&lt;=0),"Enter valid review date",IF(E102="Hold","Review on hold",IF(E102&lt;&gt;"Recorded","Select review decision",IF(COUNTIFS('Assembly Schedule'!$A$8:$A$57,B102)&lt;&gt;1,"Missing or duplicate Assembly ID",IF(INDEX('Assembly Schedule'!$D$8:$D$57,MATCH(B102,'Assembly Schedule'!$A$8:$A$57,0))&lt;&gt;C102,"Revision mismatch",IF(INDEX('Assembly Schedule'!$J$8:$J$57,MATCH(B102,'Assembly Schedule'!$A$8:$A$57,0))&lt;&gt;"Recorded","Assembly record incomplete","Linked")))))))))</x:f>
      </x:c>
      <x:c r="J102" s="1"/>
    </x:row>
    <x:row r="103" ht="35" customHeight="1">
      <x:c r="A103" s="23"/>
      <x:c r="B103" s="23"/>
      <x:c r="C103" s="23"/>
      <x:c r="D103" s="22"/>
      <x:c r="E103" s="22"/>
      <x:c r="F103" s="23"/>
      <x:c r="G103" s="25"/>
      <x:c r="H103" s="23"/>
      <x:c r="I103" s="24" t="str">
        <x:f>IF(LEN(A103&amp;"")=0,IF(COUNTA(A103,B103,C103,D103,E103,F103,G103,H103)=0,"","Enter Review ID"),IF(COUNTIFS('Assembly Schedule'!$A$68:$A$117,A103)&lt;&gt;1,"Duplicate Review ID",IF(OR(LEN(B103&amp;"")=0,LEN(C103&amp;"")=0,LEN(D103&amp;"")=0,LEN(E103&amp;"")=0,LEN(F103&amp;"")=0,LEN(G103&amp;"")=0,LEN(H103&amp;"")=0),"Complete manual review",IF(OR(NOT(ISNUMBER(G103)),G103&lt;=0),"Enter valid review date",IF(E103="Hold","Review on hold",IF(E103&lt;&gt;"Recorded","Select review decision",IF(COUNTIFS('Assembly Schedule'!$A$8:$A$57,B103)&lt;&gt;1,"Missing or duplicate Assembly ID",IF(INDEX('Assembly Schedule'!$D$8:$D$57,MATCH(B103,'Assembly Schedule'!$A$8:$A$57,0))&lt;&gt;C103,"Revision mismatch",IF(INDEX('Assembly Schedule'!$J$8:$J$57,MATCH(B103,'Assembly Schedule'!$A$8:$A$57,0))&lt;&gt;"Recorded","Assembly record incomplete","Linked")))))))))</x:f>
      </x:c>
      <x:c r="J103" s="1"/>
    </x:row>
    <x:row r="104" ht="35" customHeight="1">
      <x:c r="A104" s="23"/>
      <x:c r="B104" s="23"/>
      <x:c r="C104" s="23"/>
      <x:c r="D104" s="22"/>
      <x:c r="E104" s="22"/>
      <x:c r="F104" s="23"/>
      <x:c r="G104" s="25"/>
      <x:c r="H104" s="23"/>
      <x:c r="I104" s="24" t="str">
        <x:f>IF(LEN(A104&amp;"")=0,IF(COUNTA(A104,B104,C104,D104,E104,F104,G104,H104)=0,"","Enter Review ID"),IF(COUNTIFS('Assembly Schedule'!$A$68:$A$117,A104)&lt;&gt;1,"Duplicate Review ID",IF(OR(LEN(B104&amp;"")=0,LEN(C104&amp;"")=0,LEN(D104&amp;"")=0,LEN(E104&amp;"")=0,LEN(F104&amp;"")=0,LEN(G104&amp;"")=0,LEN(H104&amp;"")=0),"Complete manual review",IF(OR(NOT(ISNUMBER(G104)),G104&lt;=0),"Enter valid review date",IF(E104="Hold","Review on hold",IF(E104&lt;&gt;"Recorded","Select review decision",IF(COUNTIFS('Assembly Schedule'!$A$8:$A$57,B104)&lt;&gt;1,"Missing or duplicate Assembly ID",IF(INDEX('Assembly Schedule'!$D$8:$D$57,MATCH(B104,'Assembly Schedule'!$A$8:$A$57,0))&lt;&gt;C104,"Revision mismatch",IF(INDEX('Assembly Schedule'!$J$8:$J$57,MATCH(B104,'Assembly Schedule'!$A$8:$A$57,0))&lt;&gt;"Recorded","Assembly record incomplete","Linked")))))))))</x:f>
      </x:c>
      <x:c r="J104" s="1"/>
    </x:row>
    <x:row r="105" ht="35" customHeight="1">
      <x:c r="A105" s="23"/>
      <x:c r="B105" s="23"/>
      <x:c r="C105" s="23"/>
      <x:c r="D105" s="22"/>
      <x:c r="E105" s="22"/>
      <x:c r="F105" s="23"/>
      <x:c r="G105" s="25"/>
      <x:c r="H105" s="23"/>
      <x:c r="I105" s="24" t="str">
        <x:f>IF(LEN(A105&amp;"")=0,IF(COUNTA(A105,B105,C105,D105,E105,F105,G105,H105)=0,"","Enter Review ID"),IF(COUNTIFS('Assembly Schedule'!$A$68:$A$117,A105)&lt;&gt;1,"Duplicate Review ID",IF(OR(LEN(B105&amp;"")=0,LEN(C105&amp;"")=0,LEN(D105&amp;"")=0,LEN(E105&amp;"")=0,LEN(F105&amp;"")=0,LEN(G105&amp;"")=0,LEN(H105&amp;"")=0),"Complete manual review",IF(OR(NOT(ISNUMBER(G105)),G105&lt;=0),"Enter valid review date",IF(E105="Hold","Review on hold",IF(E105&lt;&gt;"Recorded","Select review decision",IF(COUNTIFS('Assembly Schedule'!$A$8:$A$57,B105)&lt;&gt;1,"Missing or duplicate Assembly ID",IF(INDEX('Assembly Schedule'!$D$8:$D$57,MATCH(B105,'Assembly Schedule'!$A$8:$A$57,0))&lt;&gt;C105,"Revision mismatch",IF(INDEX('Assembly Schedule'!$J$8:$J$57,MATCH(B105,'Assembly Schedule'!$A$8:$A$57,0))&lt;&gt;"Recorded","Assembly record incomplete","Linked")))))))))</x:f>
      </x:c>
      <x:c r="J105" s="1"/>
    </x:row>
    <x:row r="106" ht="35" customHeight="1">
      <x:c r="A106" s="23"/>
      <x:c r="B106" s="23"/>
      <x:c r="C106" s="23"/>
      <x:c r="D106" s="22"/>
      <x:c r="E106" s="22"/>
      <x:c r="F106" s="23"/>
      <x:c r="G106" s="25"/>
      <x:c r="H106" s="23"/>
      <x:c r="I106" s="24" t="str">
        <x:f>IF(LEN(A106&amp;"")=0,IF(COUNTA(A106,B106,C106,D106,E106,F106,G106,H106)=0,"","Enter Review ID"),IF(COUNTIFS('Assembly Schedule'!$A$68:$A$117,A106)&lt;&gt;1,"Duplicate Review ID",IF(OR(LEN(B106&amp;"")=0,LEN(C106&amp;"")=0,LEN(D106&amp;"")=0,LEN(E106&amp;"")=0,LEN(F106&amp;"")=0,LEN(G106&amp;"")=0,LEN(H106&amp;"")=0),"Complete manual review",IF(OR(NOT(ISNUMBER(G106)),G106&lt;=0),"Enter valid review date",IF(E106="Hold","Review on hold",IF(E106&lt;&gt;"Recorded","Select review decision",IF(COUNTIFS('Assembly Schedule'!$A$8:$A$57,B106)&lt;&gt;1,"Missing or duplicate Assembly ID",IF(INDEX('Assembly Schedule'!$D$8:$D$57,MATCH(B106,'Assembly Schedule'!$A$8:$A$57,0))&lt;&gt;C106,"Revision mismatch",IF(INDEX('Assembly Schedule'!$J$8:$J$57,MATCH(B106,'Assembly Schedule'!$A$8:$A$57,0))&lt;&gt;"Recorded","Assembly record incomplete","Linked")))))))))</x:f>
      </x:c>
      <x:c r="J106" s="1"/>
    </x:row>
    <x:row r="107" ht="35" customHeight="1">
      <x:c r="A107" s="23"/>
      <x:c r="B107" s="23"/>
      <x:c r="C107" s="23"/>
      <x:c r="D107" s="22"/>
      <x:c r="E107" s="22"/>
      <x:c r="F107" s="23"/>
      <x:c r="G107" s="25"/>
      <x:c r="H107" s="23"/>
      <x:c r="I107" s="24" t="str">
        <x:f>IF(LEN(A107&amp;"")=0,IF(COUNTA(A107,B107,C107,D107,E107,F107,G107,H107)=0,"","Enter Review ID"),IF(COUNTIFS('Assembly Schedule'!$A$68:$A$117,A107)&lt;&gt;1,"Duplicate Review ID",IF(OR(LEN(B107&amp;"")=0,LEN(C107&amp;"")=0,LEN(D107&amp;"")=0,LEN(E107&amp;"")=0,LEN(F107&amp;"")=0,LEN(G107&amp;"")=0,LEN(H107&amp;"")=0),"Complete manual review",IF(OR(NOT(ISNUMBER(G107)),G107&lt;=0),"Enter valid review date",IF(E107="Hold","Review on hold",IF(E107&lt;&gt;"Recorded","Select review decision",IF(COUNTIFS('Assembly Schedule'!$A$8:$A$57,B107)&lt;&gt;1,"Missing or duplicate Assembly ID",IF(INDEX('Assembly Schedule'!$D$8:$D$57,MATCH(B107,'Assembly Schedule'!$A$8:$A$57,0))&lt;&gt;C107,"Revision mismatch",IF(INDEX('Assembly Schedule'!$J$8:$J$57,MATCH(B107,'Assembly Schedule'!$A$8:$A$57,0))&lt;&gt;"Recorded","Assembly record incomplete","Linked")))))))))</x:f>
      </x:c>
      <x:c r="J107" s="1"/>
    </x:row>
    <x:row r="108" ht="35" customHeight="1">
      <x:c r="A108" s="23"/>
      <x:c r="B108" s="23"/>
      <x:c r="C108" s="23"/>
      <x:c r="D108" s="22"/>
      <x:c r="E108" s="22"/>
      <x:c r="F108" s="23"/>
      <x:c r="G108" s="25"/>
      <x:c r="H108" s="23"/>
      <x:c r="I108" s="24" t="str">
        <x:f>IF(LEN(A108&amp;"")=0,IF(COUNTA(A108,B108,C108,D108,E108,F108,G108,H108)=0,"","Enter Review ID"),IF(COUNTIFS('Assembly Schedule'!$A$68:$A$117,A108)&lt;&gt;1,"Duplicate Review ID",IF(OR(LEN(B108&amp;"")=0,LEN(C108&amp;"")=0,LEN(D108&amp;"")=0,LEN(E108&amp;"")=0,LEN(F108&amp;"")=0,LEN(G108&amp;"")=0,LEN(H108&amp;"")=0),"Complete manual review",IF(OR(NOT(ISNUMBER(G108)),G108&lt;=0),"Enter valid review date",IF(E108="Hold","Review on hold",IF(E108&lt;&gt;"Recorded","Select review decision",IF(COUNTIFS('Assembly Schedule'!$A$8:$A$57,B108)&lt;&gt;1,"Missing or duplicate Assembly ID",IF(INDEX('Assembly Schedule'!$D$8:$D$57,MATCH(B108,'Assembly Schedule'!$A$8:$A$57,0))&lt;&gt;C108,"Revision mismatch",IF(INDEX('Assembly Schedule'!$J$8:$J$57,MATCH(B108,'Assembly Schedule'!$A$8:$A$57,0))&lt;&gt;"Recorded","Assembly record incomplete","Linked")))))))))</x:f>
      </x:c>
      <x:c r="J108" s="1"/>
    </x:row>
    <x:row r="109" ht="35" customHeight="1">
      <x:c r="A109" s="23"/>
      <x:c r="B109" s="23"/>
      <x:c r="C109" s="23"/>
      <x:c r="D109" s="22"/>
      <x:c r="E109" s="22"/>
      <x:c r="F109" s="23"/>
      <x:c r="G109" s="25"/>
      <x:c r="H109" s="23"/>
      <x:c r="I109" s="24" t="str">
        <x:f>IF(LEN(A109&amp;"")=0,IF(COUNTA(A109,B109,C109,D109,E109,F109,G109,H109)=0,"","Enter Review ID"),IF(COUNTIFS('Assembly Schedule'!$A$68:$A$117,A109)&lt;&gt;1,"Duplicate Review ID",IF(OR(LEN(B109&amp;"")=0,LEN(C109&amp;"")=0,LEN(D109&amp;"")=0,LEN(E109&amp;"")=0,LEN(F109&amp;"")=0,LEN(G109&amp;"")=0,LEN(H109&amp;"")=0),"Complete manual review",IF(OR(NOT(ISNUMBER(G109)),G109&lt;=0),"Enter valid review date",IF(E109="Hold","Review on hold",IF(E109&lt;&gt;"Recorded","Select review decision",IF(COUNTIFS('Assembly Schedule'!$A$8:$A$57,B109)&lt;&gt;1,"Missing or duplicate Assembly ID",IF(INDEX('Assembly Schedule'!$D$8:$D$57,MATCH(B109,'Assembly Schedule'!$A$8:$A$57,0))&lt;&gt;C109,"Revision mismatch",IF(INDEX('Assembly Schedule'!$J$8:$J$57,MATCH(B109,'Assembly Schedule'!$A$8:$A$57,0))&lt;&gt;"Recorded","Assembly record incomplete","Linked")))))))))</x:f>
      </x:c>
      <x:c r="J109" s="1"/>
    </x:row>
    <x:row r="110" ht="35" customHeight="1">
      <x:c r="A110" s="23"/>
      <x:c r="B110" s="23"/>
      <x:c r="C110" s="23"/>
      <x:c r="D110" s="22"/>
      <x:c r="E110" s="22"/>
      <x:c r="F110" s="23"/>
      <x:c r="G110" s="25"/>
      <x:c r="H110" s="23"/>
      <x:c r="I110" s="24" t="str">
        <x:f>IF(LEN(A110&amp;"")=0,IF(COUNTA(A110,B110,C110,D110,E110,F110,G110,H110)=0,"","Enter Review ID"),IF(COUNTIFS('Assembly Schedule'!$A$68:$A$117,A110)&lt;&gt;1,"Duplicate Review ID",IF(OR(LEN(B110&amp;"")=0,LEN(C110&amp;"")=0,LEN(D110&amp;"")=0,LEN(E110&amp;"")=0,LEN(F110&amp;"")=0,LEN(G110&amp;"")=0,LEN(H110&amp;"")=0),"Complete manual review",IF(OR(NOT(ISNUMBER(G110)),G110&lt;=0),"Enter valid review date",IF(E110="Hold","Review on hold",IF(E110&lt;&gt;"Recorded","Select review decision",IF(COUNTIFS('Assembly Schedule'!$A$8:$A$57,B110)&lt;&gt;1,"Missing or duplicate Assembly ID",IF(INDEX('Assembly Schedule'!$D$8:$D$57,MATCH(B110,'Assembly Schedule'!$A$8:$A$57,0))&lt;&gt;C110,"Revision mismatch",IF(INDEX('Assembly Schedule'!$J$8:$J$57,MATCH(B110,'Assembly Schedule'!$A$8:$A$57,0))&lt;&gt;"Recorded","Assembly record incomplete","Linked")))))))))</x:f>
      </x:c>
      <x:c r="J110" s="1"/>
    </x:row>
    <x:row r="111" ht="35" customHeight="1">
      <x:c r="A111" s="23"/>
      <x:c r="B111" s="23"/>
      <x:c r="C111" s="23"/>
      <x:c r="D111" s="22"/>
      <x:c r="E111" s="22"/>
      <x:c r="F111" s="23"/>
      <x:c r="G111" s="25"/>
      <x:c r="H111" s="23"/>
      <x:c r="I111" s="24" t="str">
        <x:f>IF(LEN(A111&amp;"")=0,IF(COUNTA(A111,B111,C111,D111,E111,F111,G111,H111)=0,"","Enter Review ID"),IF(COUNTIFS('Assembly Schedule'!$A$68:$A$117,A111)&lt;&gt;1,"Duplicate Review ID",IF(OR(LEN(B111&amp;"")=0,LEN(C111&amp;"")=0,LEN(D111&amp;"")=0,LEN(E111&amp;"")=0,LEN(F111&amp;"")=0,LEN(G111&amp;"")=0,LEN(H111&amp;"")=0),"Complete manual review",IF(OR(NOT(ISNUMBER(G111)),G111&lt;=0),"Enter valid review date",IF(E111="Hold","Review on hold",IF(E111&lt;&gt;"Recorded","Select review decision",IF(COUNTIFS('Assembly Schedule'!$A$8:$A$57,B111)&lt;&gt;1,"Missing or duplicate Assembly ID",IF(INDEX('Assembly Schedule'!$D$8:$D$57,MATCH(B111,'Assembly Schedule'!$A$8:$A$57,0))&lt;&gt;C111,"Revision mismatch",IF(INDEX('Assembly Schedule'!$J$8:$J$57,MATCH(B111,'Assembly Schedule'!$A$8:$A$57,0))&lt;&gt;"Recorded","Assembly record incomplete","Linked")))))))))</x:f>
      </x:c>
      <x:c r="J111" s="1"/>
    </x:row>
    <x:row r="112" ht="35" customHeight="1">
      <x:c r="A112" s="23"/>
      <x:c r="B112" s="23"/>
      <x:c r="C112" s="23"/>
      <x:c r="D112" s="22"/>
      <x:c r="E112" s="22"/>
      <x:c r="F112" s="23"/>
      <x:c r="G112" s="25"/>
      <x:c r="H112" s="23"/>
      <x:c r="I112" s="24" t="str">
        <x:f>IF(LEN(A112&amp;"")=0,IF(COUNTA(A112,B112,C112,D112,E112,F112,G112,H112)=0,"","Enter Review ID"),IF(COUNTIFS('Assembly Schedule'!$A$68:$A$117,A112)&lt;&gt;1,"Duplicate Review ID",IF(OR(LEN(B112&amp;"")=0,LEN(C112&amp;"")=0,LEN(D112&amp;"")=0,LEN(E112&amp;"")=0,LEN(F112&amp;"")=0,LEN(G112&amp;"")=0,LEN(H112&amp;"")=0),"Complete manual review",IF(OR(NOT(ISNUMBER(G112)),G112&lt;=0),"Enter valid review date",IF(E112="Hold","Review on hold",IF(E112&lt;&gt;"Recorded","Select review decision",IF(COUNTIFS('Assembly Schedule'!$A$8:$A$57,B112)&lt;&gt;1,"Missing or duplicate Assembly ID",IF(INDEX('Assembly Schedule'!$D$8:$D$57,MATCH(B112,'Assembly Schedule'!$A$8:$A$57,0))&lt;&gt;C112,"Revision mismatch",IF(INDEX('Assembly Schedule'!$J$8:$J$57,MATCH(B112,'Assembly Schedule'!$A$8:$A$57,0))&lt;&gt;"Recorded","Assembly record incomplete","Linked")))))))))</x:f>
      </x:c>
      <x:c r="J112" s="1"/>
    </x:row>
    <x:row r="113" ht="35" customHeight="1">
      <x:c r="A113" s="23"/>
      <x:c r="B113" s="23"/>
      <x:c r="C113" s="23"/>
      <x:c r="D113" s="22"/>
      <x:c r="E113" s="22"/>
      <x:c r="F113" s="23"/>
      <x:c r="G113" s="25"/>
      <x:c r="H113" s="23"/>
      <x:c r="I113" s="24" t="str">
        <x:f>IF(LEN(A113&amp;"")=0,IF(COUNTA(A113,B113,C113,D113,E113,F113,G113,H113)=0,"","Enter Review ID"),IF(COUNTIFS('Assembly Schedule'!$A$68:$A$117,A113)&lt;&gt;1,"Duplicate Review ID",IF(OR(LEN(B113&amp;"")=0,LEN(C113&amp;"")=0,LEN(D113&amp;"")=0,LEN(E113&amp;"")=0,LEN(F113&amp;"")=0,LEN(G113&amp;"")=0,LEN(H113&amp;"")=0),"Complete manual review",IF(OR(NOT(ISNUMBER(G113)),G113&lt;=0),"Enter valid review date",IF(E113="Hold","Review on hold",IF(E113&lt;&gt;"Recorded","Select review decision",IF(COUNTIFS('Assembly Schedule'!$A$8:$A$57,B113)&lt;&gt;1,"Missing or duplicate Assembly ID",IF(INDEX('Assembly Schedule'!$D$8:$D$57,MATCH(B113,'Assembly Schedule'!$A$8:$A$57,0))&lt;&gt;C113,"Revision mismatch",IF(INDEX('Assembly Schedule'!$J$8:$J$57,MATCH(B113,'Assembly Schedule'!$A$8:$A$57,0))&lt;&gt;"Recorded","Assembly record incomplete","Linked")))))))))</x:f>
      </x:c>
      <x:c r="J113" s="1"/>
    </x:row>
    <x:row r="114" ht="35" customHeight="1">
      <x:c r="A114" s="23"/>
      <x:c r="B114" s="23"/>
      <x:c r="C114" s="23"/>
      <x:c r="D114" s="22"/>
      <x:c r="E114" s="22"/>
      <x:c r="F114" s="23"/>
      <x:c r="G114" s="25"/>
      <x:c r="H114" s="23"/>
      <x:c r="I114" s="24" t="str">
        <x:f>IF(LEN(A114&amp;"")=0,IF(COUNTA(A114,B114,C114,D114,E114,F114,G114,H114)=0,"","Enter Review ID"),IF(COUNTIFS('Assembly Schedule'!$A$68:$A$117,A114)&lt;&gt;1,"Duplicate Review ID",IF(OR(LEN(B114&amp;"")=0,LEN(C114&amp;"")=0,LEN(D114&amp;"")=0,LEN(E114&amp;"")=0,LEN(F114&amp;"")=0,LEN(G114&amp;"")=0,LEN(H114&amp;"")=0),"Complete manual review",IF(OR(NOT(ISNUMBER(G114)),G114&lt;=0),"Enter valid review date",IF(E114="Hold","Review on hold",IF(E114&lt;&gt;"Recorded","Select review decision",IF(COUNTIFS('Assembly Schedule'!$A$8:$A$57,B114)&lt;&gt;1,"Missing or duplicate Assembly ID",IF(INDEX('Assembly Schedule'!$D$8:$D$57,MATCH(B114,'Assembly Schedule'!$A$8:$A$57,0))&lt;&gt;C114,"Revision mismatch",IF(INDEX('Assembly Schedule'!$J$8:$J$57,MATCH(B114,'Assembly Schedule'!$A$8:$A$57,0))&lt;&gt;"Recorded","Assembly record incomplete","Linked")))))))))</x:f>
      </x:c>
      <x:c r="J114" s="1"/>
    </x:row>
    <x:row r="115" ht="35" customHeight="1">
      <x:c r="A115" s="23"/>
      <x:c r="B115" s="23"/>
      <x:c r="C115" s="23"/>
      <x:c r="D115" s="22"/>
      <x:c r="E115" s="22"/>
      <x:c r="F115" s="23"/>
      <x:c r="G115" s="25"/>
      <x:c r="H115" s="23"/>
      <x:c r="I115" s="24" t="str">
        <x:f>IF(LEN(A115&amp;"")=0,IF(COUNTA(A115,B115,C115,D115,E115,F115,G115,H115)=0,"","Enter Review ID"),IF(COUNTIFS('Assembly Schedule'!$A$68:$A$117,A115)&lt;&gt;1,"Duplicate Review ID",IF(OR(LEN(B115&amp;"")=0,LEN(C115&amp;"")=0,LEN(D115&amp;"")=0,LEN(E115&amp;"")=0,LEN(F115&amp;"")=0,LEN(G115&amp;"")=0,LEN(H115&amp;"")=0),"Complete manual review",IF(OR(NOT(ISNUMBER(G115)),G115&lt;=0),"Enter valid review date",IF(E115="Hold","Review on hold",IF(E115&lt;&gt;"Recorded","Select review decision",IF(COUNTIFS('Assembly Schedule'!$A$8:$A$57,B115)&lt;&gt;1,"Missing or duplicate Assembly ID",IF(INDEX('Assembly Schedule'!$D$8:$D$57,MATCH(B115,'Assembly Schedule'!$A$8:$A$57,0))&lt;&gt;C115,"Revision mismatch",IF(INDEX('Assembly Schedule'!$J$8:$J$57,MATCH(B115,'Assembly Schedule'!$A$8:$A$57,0))&lt;&gt;"Recorded","Assembly record incomplete","Linked")))))))))</x:f>
      </x:c>
      <x:c r="J115" s="1"/>
    </x:row>
    <x:row r="116" ht="35" customHeight="1">
      <x:c r="A116" s="23"/>
      <x:c r="B116" s="23"/>
      <x:c r="C116" s="23"/>
      <x:c r="D116" s="22"/>
      <x:c r="E116" s="22"/>
      <x:c r="F116" s="23"/>
      <x:c r="G116" s="25"/>
      <x:c r="H116" s="23"/>
      <x:c r="I116" s="24" t="str">
        <x:f>IF(LEN(A116&amp;"")=0,IF(COUNTA(A116,B116,C116,D116,E116,F116,G116,H116)=0,"","Enter Review ID"),IF(COUNTIFS('Assembly Schedule'!$A$68:$A$117,A116)&lt;&gt;1,"Duplicate Review ID",IF(OR(LEN(B116&amp;"")=0,LEN(C116&amp;"")=0,LEN(D116&amp;"")=0,LEN(E116&amp;"")=0,LEN(F116&amp;"")=0,LEN(G116&amp;"")=0,LEN(H116&amp;"")=0),"Complete manual review",IF(OR(NOT(ISNUMBER(G116)),G116&lt;=0),"Enter valid review date",IF(E116="Hold","Review on hold",IF(E116&lt;&gt;"Recorded","Select review decision",IF(COUNTIFS('Assembly Schedule'!$A$8:$A$57,B116)&lt;&gt;1,"Missing or duplicate Assembly ID",IF(INDEX('Assembly Schedule'!$D$8:$D$57,MATCH(B116,'Assembly Schedule'!$A$8:$A$57,0))&lt;&gt;C116,"Revision mismatch",IF(INDEX('Assembly Schedule'!$J$8:$J$57,MATCH(B116,'Assembly Schedule'!$A$8:$A$57,0))&lt;&gt;"Recorded","Assembly record incomplete","Linked")))))))))</x:f>
      </x:c>
      <x:c r="J116" s="1"/>
    </x:row>
    <x:row r="117" ht="35" customHeight="1">
      <x:c r="A117" s="23"/>
      <x:c r="B117" s="23"/>
      <x:c r="C117" s="23"/>
      <x:c r="D117" s="22"/>
      <x:c r="E117" s="22"/>
      <x:c r="F117" s="23"/>
      <x:c r="G117" s="25"/>
      <x:c r="H117" s="23"/>
      <x:c r="I117" s="24" t="str">
        <x:f>IF(LEN(A117&amp;"")=0,IF(COUNTA(A117,B117,C117,D117,E117,F117,G117,H117)=0,"","Enter Review ID"),IF(COUNTIFS('Assembly Schedule'!$A$68:$A$117,A117)&lt;&gt;1,"Duplicate Review ID",IF(OR(LEN(B117&amp;"")=0,LEN(C117&amp;"")=0,LEN(D117&amp;"")=0,LEN(E117&amp;"")=0,LEN(F117&amp;"")=0,LEN(G117&amp;"")=0,LEN(H117&amp;"")=0),"Complete manual review",IF(OR(NOT(ISNUMBER(G117)),G117&lt;=0),"Enter valid review date",IF(E117="Hold","Review on hold",IF(E117&lt;&gt;"Recorded","Select review decision",IF(COUNTIFS('Assembly Schedule'!$A$8:$A$57,B117)&lt;&gt;1,"Missing or duplicate Assembly ID",IF(INDEX('Assembly Schedule'!$D$8:$D$57,MATCH(B117,'Assembly Schedule'!$A$8:$A$57,0))&lt;&gt;C117,"Revision mismatch",IF(INDEX('Assembly Schedule'!$J$8:$J$57,MATCH(B117,'Assembly Schedule'!$A$8:$A$57,0))&lt;&gt;"Recorded","Assembly record incomplete","Linked")))))))))</x:f>
      </x:c>
      <x:c r="J117" s="1"/>
    </x:row>
  </x:sheetData>
  <x:conditionalFormatting sqref="J8:J57">
    <x:cfRule type="expression" dxfId="0" priority="1">
      <x:formula>AND(J8&lt;&gt;"",J8&lt;&gt;"Recorded",J8&lt;&gt;"Linked",J8&lt;&gt;"Pieces and packs calculated",J8&lt;&gt;"Allocation record entered",J8&lt;&gt;"Receipt recorded",J8&lt;&gt;"Quantity reconciliation recorded")</x:formula>
    </x:cfRule>
  </x:conditionalFormatting>
  <x:conditionalFormatting sqref="I68:I117">
    <x:cfRule type="expression" dxfId="1" priority="2">
      <x:formula>AND(I68&lt;&gt;"",I68&lt;&gt;"Recorded",I68&lt;&gt;"Linked",I68&lt;&gt;"Pieces and packs calculated",I68&lt;&gt;"Allocation record entered",I68&lt;&gt;"Receipt recorded",I68&lt;&gt;"Quantity reconciliation recorded")</x:formula>
    </x:cfRule>
  </x:conditionalFormatting>
  <x:dataValidations count="3">
    <x:dataValidation type="list" sqref="C8:C57">
      <x:formula1>"Partition,Door,Guard,Screen,Other"</x:formula1>
    </x:dataValidation>
    <x:dataValidation type="list" sqref="D68:D117">
      <x:formula1>"Glass,Hardware,Connections,Finish"</x:formula1>
    </x:dataValidation>
    <x:dataValidation type="list" sqref="E68:E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37e9cb1d8c8d46e3"/>
    <x:tablePart xmlns:r="http://schemas.openxmlformats.org/officeDocument/2006/relationships" r:id="Re6211bfb6b004821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5.5600004196167" hidden="0" customWidth="1"/>
    <x:col min="3" max="3" width="16.670000076293945" hidden="0" customWidth="1"/>
    <x:col min="4" max="4" width="25.559999465942383" hidden="0" customWidth="1"/>
    <x:col min="5" max="5" width="18.329999923706055" hidden="0" customWidth="1"/>
    <x:col min="6" max="6" width="18.329999923706055" hidden="0" customWidth="1"/>
    <x:col min="7" max="7" width="16.110000610351562" hidden="0" customWidth="1"/>
    <x:col min="8" max="8" width="18.329999923706055" hidden="0" customWidth="1"/>
    <x:col min="9" max="9" width="26.110000610351562" hidden="0" customWidth="1"/>
    <x:col min="10" max="10" width="31.670000076293945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Panel &amp; Member Quantities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Enter fabrication blank sizes and finished straight-member cut lengths from drawings. These are not site openings, design clearances or engineering dimensions inferred by this tool.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Rectangular panel blanks row 7; straight-member quantities row 67. Gross blank area does not deduct holes. Linear totals exclude stock-length selection, kerf, miters, cut reuse and waste.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 t="str">
        <x:v>Conversions: 1 in = 0.0254 m; 1 ft = 0.3048 m. NIST SP811 B.8: https://www.nist.gov/pml/special-publication-811/nist-guide-si-appendix-b-conversion-factors/nist-guide-si-appendix-b8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Rectangular panel blanks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Panel ID</x:v>
      </x:c>
      <x:c r="B7" s="18" t="str">
        <x:v>Assembly ID</x:v>
      </x:c>
      <x:c r="C7" s="18" t="str">
        <x:v>Drawing revision</x:v>
      </x:c>
      <x:c r="D7" s="18" t="str">
        <x:v>Dimension unit</x:v>
      </x:c>
      <x:c r="E7" s="18" t="str">
        <x:v>Fabrication blank length</x:v>
      </x:c>
      <x:c r="F7" s="18" t="str">
        <x:v>Fabrication blank width</x:v>
      </x:c>
      <x:c r="G7" s="18" t="str">
        <x:v>Physical quantity</x:v>
      </x:c>
      <x:c r="H7" s="18" t="str">
        <x:v>Gross area each (m²)</x:v>
      </x:c>
      <x:c r="I7" s="18" t="str">
        <x:v>Gross total (m²)</x:v>
      </x:c>
      <x:c r="J7" s="18" t="str">
        <x:v>Shape / cutout reference</x:v>
      </x:c>
      <x:c r="K7" s="19" t="str">
        <x:v>Input state</x:v>
      </x:c>
    </x:row>
    <x:row r="8" ht="35" customHeight="1">
      <x:c r="A8" s="23"/>
      <x:c r="B8" s="23"/>
      <x:c r="C8" s="23"/>
      <x:c r="D8" s="22"/>
      <x:c r="E8" s="26"/>
      <x:c r="F8" s="26"/>
      <x:c r="G8" s="27"/>
      <x:c r="H8" s="28" t="str">
        <x:f>IF(A8="","",IF(K8="Linked",IF(D8="mm",E8*F8/1000000,E8*F8*0.0254*0.0254),""))</x:f>
      </x:c>
      <x:c r="I8" s="28" t="str">
        <x:f>IF(A8="","",IF(K8="Linked",H8*G8,""))</x:f>
      </x:c>
      <x:c r="J8" s="23"/>
      <x:c r="K8" s="24" t="str">
        <x:f>IF(LEN(A8&amp;"")=0,IF(COUNTA(A8,B8,C8,D8,E8,F8,G8,J8)=0,"","Enter Panel ID"),IF((COUNTIFS('Panel &amp; Member Quantities'!$A$8:$A$57,A8)+COUNTIFS('Panel &amp; Member Quantities'!$A$68:$A$117,A8))&lt;&gt;1,"Duplicate Panel or Member ID",IF(OR(LEN(B8&amp;"")=0,LEN(C8&amp;"")=0,LEN(D8&amp;"")=0,LEN(E8&amp;"")=0,LEN(F8&amp;"")=0,LEN(G8&amp;"")=0,LEN(J8&amp;"")=0),"Complete fabrication blank and references",IF(AND(D8&lt;&gt;"mm",D8&lt;&gt;"in"),"Select mm or in",IF(OR(NOT(ISNUMBER(E8)),E8&lt;=0,NOT(ISNUMBER(F8)),F8&lt;=0),"Blank length and width must be positive",IF(OR(NOT(ISNUMBER(G8)),G8&lt;=0,MOD(G8,1)&lt;&gt;0),"Physical quantity must be positive whole",IF(COUNTIFS('Assembly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incomplete","Linked")))))))))</x:f>
      </x:c>
    </x:row>
    <x:row r="9" ht="35" customHeight="1">
      <x:c r="A9" s="23"/>
      <x:c r="B9" s="23"/>
      <x:c r="C9" s="23"/>
      <x:c r="D9" s="22"/>
      <x:c r="E9" s="26"/>
      <x:c r="F9" s="26"/>
      <x:c r="G9" s="27"/>
      <x:c r="H9" s="28" t="str">
        <x:f>IF(A9="","",IF(K9="Linked",IF(D9="mm",E9*F9/1000000,E9*F9*0.0254*0.0254),""))</x:f>
      </x:c>
      <x:c r="I9" s="28" t="str">
        <x:f>IF(A9="","",IF(K9="Linked",H9*G9,""))</x:f>
      </x:c>
      <x:c r="J9" s="23"/>
      <x:c r="K9" s="24" t="str">
        <x:f>IF(LEN(A9&amp;"")=0,IF(COUNTA(A9,B9,C9,D9,E9,F9,G9,J9)=0,"","Enter Panel ID"),IF((COUNTIFS('Panel &amp; Member Quantities'!$A$8:$A$57,A9)+COUNTIFS('Panel &amp; Member Quantities'!$A$68:$A$117,A9))&lt;&gt;1,"Duplicate Panel or Member ID",IF(OR(LEN(B9&amp;"")=0,LEN(C9&amp;"")=0,LEN(D9&amp;"")=0,LEN(E9&amp;"")=0,LEN(F9&amp;"")=0,LEN(G9&amp;"")=0,LEN(J9&amp;"")=0),"Complete fabrication blank and references",IF(AND(D9&lt;&gt;"mm",D9&lt;&gt;"in"),"Select mm or in",IF(OR(NOT(ISNUMBER(E9)),E9&lt;=0,NOT(ISNUMBER(F9)),F9&lt;=0),"Blank length and width must be positive",IF(OR(NOT(ISNUMBER(G9)),G9&lt;=0,MOD(G9,1)&lt;&gt;0),"Physical quantity must be positive whole",IF(COUNTIFS('Assembly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incomplete","Linked")))))))))</x:f>
      </x:c>
    </x:row>
    <x:row r="10" ht="35" customHeight="1">
      <x:c r="A10" s="23"/>
      <x:c r="B10" s="23"/>
      <x:c r="C10" s="23"/>
      <x:c r="D10" s="22"/>
      <x:c r="E10" s="26"/>
      <x:c r="F10" s="26"/>
      <x:c r="G10" s="27"/>
      <x:c r="H10" s="28" t="str">
        <x:f>IF(A10="","",IF(K10="Linked",IF(D10="mm",E10*F10/1000000,E10*F10*0.0254*0.0254),""))</x:f>
      </x:c>
      <x:c r="I10" s="28" t="str">
        <x:f>IF(A10="","",IF(K10="Linked",H10*G10,""))</x:f>
      </x:c>
      <x:c r="J10" s="23"/>
      <x:c r="K10" s="24" t="str">
        <x:f>IF(LEN(A10&amp;"")=0,IF(COUNTA(A10,B10,C10,D10,E10,F10,G10,J10)=0,"","Enter Panel ID"),IF((COUNTIFS('Panel &amp; Member Quantities'!$A$8:$A$57,A10)+COUNTIFS('Panel &amp; Member Quantities'!$A$68:$A$117,A10))&lt;&gt;1,"Duplicate Panel or Member ID",IF(OR(LEN(B10&amp;"")=0,LEN(C10&amp;"")=0,LEN(D10&amp;"")=0,LEN(E10&amp;"")=0,LEN(F10&amp;"")=0,LEN(G10&amp;"")=0,LEN(J10&amp;"")=0),"Complete fabrication blank and references",IF(AND(D10&lt;&gt;"mm",D10&lt;&gt;"in"),"Select mm or in",IF(OR(NOT(ISNUMBER(E10)),E10&lt;=0,NOT(ISNUMBER(F10)),F10&lt;=0),"Blank length and width must be positive",IF(OR(NOT(ISNUMBER(G10)),G10&lt;=0,MOD(G10,1)&lt;&gt;0),"Physical quantity must be positive whole",IF(COUNTIFS('Assembly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incomplete","Linked")))))))))</x:f>
      </x:c>
    </x:row>
    <x:row r="11" ht="35" customHeight="1">
      <x:c r="A11" s="23"/>
      <x:c r="B11" s="23"/>
      <x:c r="C11" s="23"/>
      <x:c r="D11" s="22"/>
      <x:c r="E11" s="26"/>
      <x:c r="F11" s="26"/>
      <x:c r="G11" s="27"/>
      <x:c r="H11" s="28" t="str">
        <x:f>IF(A11="","",IF(K11="Linked",IF(D11="mm",E11*F11/1000000,E11*F11*0.0254*0.0254),""))</x:f>
      </x:c>
      <x:c r="I11" s="28" t="str">
        <x:f>IF(A11="","",IF(K11="Linked",H11*G11,""))</x:f>
      </x:c>
      <x:c r="J11" s="23"/>
      <x:c r="K11" s="24" t="str">
        <x:f>IF(LEN(A11&amp;"")=0,IF(COUNTA(A11,B11,C11,D11,E11,F11,G11,J11)=0,"","Enter Panel ID"),IF((COUNTIFS('Panel &amp; Member Quantities'!$A$8:$A$57,A11)+COUNTIFS('Panel &amp; Member Quantities'!$A$68:$A$117,A11))&lt;&gt;1,"Duplicate Panel or Member ID",IF(OR(LEN(B11&amp;"")=0,LEN(C11&amp;"")=0,LEN(D11&amp;"")=0,LEN(E11&amp;"")=0,LEN(F11&amp;"")=0,LEN(G11&amp;"")=0,LEN(J11&amp;"")=0),"Complete fabrication blank and references",IF(AND(D11&lt;&gt;"mm",D11&lt;&gt;"in"),"Select mm or in",IF(OR(NOT(ISNUMBER(E11)),E11&lt;=0,NOT(ISNUMBER(F11)),F11&lt;=0),"Blank length and width must be positive",IF(OR(NOT(ISNUMBER(G11)),G11&lt;=0,MOD(G11,1)&lt;&gt;0),"Physical quantity must be positive whole",IF(COUNTIFS('Assembly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incomplete","Linked")))))))))</x:f>
      </x:c>
    </x:row>
    <x:row r="12" ht="35" customHeight="1">
      <x:c r="A12" s="23"/>
      <x:c r="B12" s="23"/>
      <x:c r="C12" s="23"/>
      <x:c r="D12" s="22"/>
      <x:c r="E12" s="26"/>
      <x:c r="F12" s="26"/>
      <x:c r="G12" s="27"/>
      <x:c r="H12" s="28" t="str">
        <x:f>IF(A12="","",IF(K12="Linked",IF(D12="mm",E12*F12/1000000,E12*F12*0.0254*0.0254),""))</x:f>
      </x:c>
      <x:c r="I12" s="28" t="str">
        <x:f>IF(A12="","",IF(K12="Linked",H12*G12,""))</x:f>
      </x:c>
      <x:c r="J12" s="23"/>
      <x:c r="K12" s="24" t="str">
        <x:f>IF(LEN(A12&amp;"")=0,IF(COUNTA(A12,B12,C12,D12,E12,F12,G12,J12)=0,"","Enter Panel ID"),IF((COUNTIFS('Panel &amp; Member Quantities'!$A$8:$A$57,A12)+COUNTIFS('Panel &amp; Member Quantities'!$A$68:$A$117,A12))&lt;&gt;1,"Duplicate Panel or Member ID",IF(OR(LEN(B12&amp;"")=0,LEN(C12&amp;"")=0,LEN(D12&amp;"")=0,LEN(E12&amp;"")=0,LEN(F12&amp;"")=0,LEN(G12&amp;"")=0,LEN(J12&amp;"")=0),"Complete fabrication blank and references",IF(AND(D12&lt;&gt;"mm",D12&lt;&gt;"in"),"Select mm or in",IF(OR(NOT(ISNUMBER(E12)),E12&lt;=0,NOT(ISNUMBER(F12)),F12&lt;=0),"Blank length and width must be positive",IF(OR(NOT(ISNUMBER(G12)),G12&lt;=0,MOD(G12,1)&lt;&gt;0),"Physical quantity must be positive whole",IF(COUNTIFS('Assembly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incomplete","Linked")))))))))</x:f>
      </x:c>
    </x:row>
    <x:row r="13" ht="35" customHeight="1">
      <x:c r="A13" s="23"/>
      <x:c r="B13" s="23"/>
      <x:c r="C13" s="23"/>
      <x:c r="D13" s="22"/>
      <x:c r="E13" s="26"/>
      <x:c r="F13" s="26"/>
      <x:c r="G13" s="27"/>
      <x:c r="H13" s="28" t="str">
        <x:f>IF(A13="","",IF(K13="Linked",IF(D13="mm",E13*F13/1000000,E13*F13*0.0254*0.0254),""))</x:f>
      </x:c>
      <x:c r="I13" s="28" t="str">
        <x:f>IF(A13="","",IF(K13="Linked",H13*G13,""))</x:f>
      </x:c>
      <x:c r="J13" s="23"/>
      <x:c r="K13" s="24" t="str">
        <x:f>IF(LEN(A13&amp;"")=0,IF(COUNTA(A13,B13,C13,D13,E13,F13,G13,J13)=0,"","Enter Panel ID"),IF((COUNTIFS('Panel &amp; Member Quantities'!$A$8:$A$57,A13)+COUNTIFS('Panel &amp; Member Quantities'!$A$68:$A$117,A13))&lt;&gt;1,"Duplicate Panel or Member ID",IF(OR(LEN(B13&amp;"")=0,LEN(C13&amp;"")=0,LEN(D13&amp;"")=0,LEN(E13&amp;"")=0,LEN(F13&amp;"")=0,LEN(G13&amp;"")=0,LEN(J13&amp;"")=0),"Complete fabrication blank and references",IF(AND(D13&lt;&gt;"mm",D13&lt;&gt;"in"),"Select mm or in",IF(OR(NOT(ISNUMBER(E13)),E13&lt;=0,NOT(ISNUMBER(F13)),F13&lt;=0),"Blank length and width must be positive",IF(OR(NOT(ISNUMBER(G13)),G13&lt;=0,MOD(G13,1)&lt;&gt;0),"Physical quantity must be positive whole",IF(COUNTIFS('Assembly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incomplete","Linked")))))))))</x:f>
      </x:c>
    </x:row>
    <x:row r="14" ht="35" customHeight="1">
      <x:c r="A14" s="23"/>
      <x:c r="B14" s="23"/>
      <x:c r="C14" s="23"/>
      <x:c r="D14" s="22"/>
      <x:c r="E14" s="26"/>
      <x:c r="F14" s="26"/>
      <x:c r="G14" s="27"/>
      <x:c r="H14" s="28" t="str">
        <x:f>IF(A14="","",IF(K14="Linked",IF(D14="mm",E14*F14/1000000,E14*F14*0.0254*0.0254),""))</x:f>
      </x:c>
      <x:c r="I14" s="28" t="str">
        <x:f>IF(A14="","",IF(K14="Linked",H14*G14,""))</x:f>
      </x:c>
      <x:c r="J14" s="23"/>
      <x:c r="K14" s="24" t="str">
        <x:f>IF(LEN(A14&amp;"")=0,IF(COUNTA(A14,B14,C14,D14,E14,F14,G14,J14)=0,"","Enter Panel ID"),IF((COUNTIFS('Panel &amp; Member Quantities'!$A$8:$A$57,A14)+COUNTIFS('Panel &amp; Member Quantities'!$A$68:$A$117,A14))&lt;&gt;1,"Duplicate Panel or Member ID",IF(OR(LEN(B14&amp;"")=0,LEN(C14&amp;"")=0,LEN(D14&amp;"")=0,LEN(E14&amp;"")=0,LEN(F14&amp;"")=0,LEN(G14&amp;"")=0,LEN(J14&amp;"")=0),"Complete fabrication blank and references",IF(AND(D14&lt;&gt;"mm",D14&lt;&gt;"in"),"Select mm or in",IF(OR(NOT(ISNUMBER(E14)),E14&lt;=0,NOT(ISNUMBER(F14)),F14&lt;=0),"Blank length and width must be positive",IF(OR(NOT(ISNUMBER(G14)),G14&lt;=0,MOD(G14,1)&lt;&gt;0),"Physical quantity must be positive whole",IF(COUNTIFS('Assembly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incomplete","Linked")))))))))</x:f>
      </x:c>
    </x:row>
    <x:row r="15" ht="35" customHeight="1">
      <x:c r="A15" s="23"/>
      <x:c r="B15" s="23"/>
      <x:c r="C15" s="23"/>
      <x:c r="D15" s="22"/>
      <x:c r="E15" s="26"/>
      <x:c r="F15" s="26"/>
      <x:c r="G15" s="27"/>
      <x:c r="H15" s="28" t="str">
        <x:f>IF(A15="","",IF(K15="Linked",IF(D15="mm",E15*F15/1000000,E15*F15*0.0254*0.0254),""))</x:f>
      </x:c>
      <x:c r="I15" s="28" t="str">
        <x:f>IF(A15="","",IF(K15="Linked",H15*G15,""))</x:f>
      </x:c>
      <x:c r="J15" s="23"/>
      <x:c r="K15" s="24" t="str">
        <x:f>IF(LEN(A15&amp;"")=0,IF(COUNTA(A15,B15,C15,D15,E15,F15,G15,J15)=0,"","Enter Panel ID"),IF((COUNTIFS('Panel &amp; Member Quantities'!$A$8:$A$57,A15)+COUNTIFS('Panel &amp; Member Quantities'!$A$68:$A$117,A15))&lt;&gt;1,"Duplicate Panel or Member ID",IF(OR(LEN(B15&amp;"")=0,LEN(C15&amp;"")=0,LEN(D15&amp;"")=0,LEN(E15&amp;"")=0,LEN(F15&amp;"")=0,LEN(G15&amp;"")=0,LEN(J15&amp;"")=0),"Complete fabrication blank and references",IF(AND(D15&lt;&gt;"mm",D15&lt;&gt;"in"),"Select mm or in",IF(OR(NOT(ISNUMBER(E15)),E15&lt;=0,NOT(ISNUMBER(F15)),F15&lt;=0),"Blank length and width must be positive",IF(OR(NOT(ISNUMBER(G15)),G15&lt;=0,MOD(G15,1)&lt;&gt;0),"Physical quantity must be positive whole",IF(COUNTIFS('Assembly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incomplete","Linked")))))))))</x:f>
      </x:c>
    </x:row>
    <x:row r="16" ht="35" customHeight="1">
      <x:c r="A16" s="23"/>
      <x:c r="B16" s="23"/>
      <x:c r="C16" s="23"/>
      <x:c r="D16" s="22"/>
      <x:c r="E16" s="26"/>
      <x:c r="F16" s="26"/>
      <x:c r="G16" s="27"/>
      <x:c r="H16" s="28" t="str">
        <x:f>IF(A16="","",IF(K16="Linked",IF(D16="mm",E16*F16/1000000,E16*F16*0.0254*0.0254),""))</x:f>
      </x:c>
      <x:c r="I16" s="28" t="str">
        <x:f>IF(A16="","",IF(K16="Linked",H16*G16,""))</x:f>
      </x:c>
      <x:c r="J16" s="23"/>
      <x:c r="K16" s="24" t="str">
        <x:f>IF(LEN(A16&amp;"")=0,IF(COUNTA(A16,B16,C16,D16,E16,F16,G16,J16)=0,"","Enter Panel ID"),IF((COUNTIFS('Panel &amp; Member Quantities'!$A$8:$A$57,A16)+COUNTIFS('Panel &amp; Member Quantities'!$A$68:$A$117,A16))&lt;&gt;1,"Duplicate Panel or Member ID",IF(OR(LEN(B16&amp;"")=0,LEN(C16&amp;"")=0,LEN(D16&amp;"")=0,LEN(E16&amp;"")=0,LEN(F16&amp;"")=0,LEN(G16&amp;"")=0,LEN(J16&amp;"")=0),"Complete fabrication blank and references",IF(AND(D16&lt;&gt;"mm",D16&lt;&gt;"in"),"Select mm or in",IF(OR(NOT(ISNUMBER(E16)),E16&lt;=0,NOT(ISNUMBER(F16)),F16&lt;=0),"Blank length and width must be positive",IF(OR(NOT(ISNUMBER(G16)),G16&lt;=0,MOD(G16,1)&lt;&gt;0),"Physical quantity must be positive whole",IF(COUNTIFS('Assembly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incomplete","Linked")))))))))</x:f>
      </x:c>
    </x:row>
    <x:row r="17" ht="35" customHeight="1">
      <x:c r="A17" s="23"/>
      <x:c r="B17" s="23"/>
      <x:c r="C17" s="23"/>
      <x:c r="D17" s="22"/>
      <x:c r="E17" s="26"/>
      <x:c r="F17" s="26"/>
      <x:c r="G17" s="27"/>
      <x:c r="H17" s="28" t="str">
        <x:f>IF(A17="","",IF(K17="Linked",IF(D17="mm",E17*F17/1000000,E17*F17*0.0254*0.0254),""))</x:f>
      </x:c>
      <x:c r="I17" s="28" t="str">
        <x:f>IF(A17="","",IF(K17="Linked",H17*G17,""))</x:f>
      </x:c>
      <x:c r="J17" s="23"/>
      <x:c r="K17" s="24" t="str">
        <x:f>IF(LEN(A17&amp;"")=0,IF(COUNTA(A17,B17,C17,D17,E17,F17,G17,J17)=0,"","Enter Panel ID"),IF((COUNTIFS('Panel &amp; Member Quantities'!$A$8:$A$57,A17)+COUNTIFS('Panel &amp; Member Quantities'!$A$68:$A$117,A17))&lt;&gt;1,"Duplicate Panel or Member ID",IF(OR(LEN(B17&amp;"")=0,LEN(C17&amp;"")=0,LEN(D17&amp;"")=0,LEN(E17&amp;"")=0,LEN(F17&amp;"")=0,LEN(G17&amp;"")=0,LEN(J17&amp;"")=0),"Complete fabrication blank and references",IF(AND(D17&lt;&gt;"mm",D17&lt;&gt;"in"),"Select mm or in",IF(OR(NOT(ISNUMBER(E17)),E17&lt;=0,NOT(ISNUMBER(F17)),F17&lt;=0),"Blank length and width must be positive",IF(OR(NOT(ISNUMBER(G17)),G17&lt;=0,MOD(G17,1)&lt;&gt;0),"Physical quantity must be positive whole",IF(COUNTIFS('Assembly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incomplete","Linked")))))))))</x:f>
      </x:c>
    </x:row>
    <x:row r="18" ht="35" customHeight="1">
      <x:c r="A18" s="23"/>
      <x:c r="B18" s="23"/>
      <x:c r="C18" s="23"/>
      <x:c r="D18" s="22"/>
      <x:c r="E18" s="26"/>
      <x:c r="F18" s="26"/>
      <x:c r="G18" s="27"/>
      <x:c r="H18" s="28" t="str">
        <x:f>IF(A18="","",IF(K18="Linked",IF(D18="mm",E18*F18/1000000,E18*F18*0.0254*0.0254),""))</x:f>
      </x:c>
      <x:c r="I18" s="28" t="str">
        <x:f>IF(A18="","",IF(K18="Linked",H18*G18,""))</x:f>
      </x:c>
      <x:c r="J18" s="23"/>
      <x:c r="K18" s="24" t="str">
        <x:f>IF(LEN(A18&amp;"")=0,IF(COUNTA(A18,B18,C18,D18,E18,F18,G18,J18)=0,"","Enter Panel ID"),IF((COUNTIFS('Panel &amp; Member Quantities'!$A$8:$A$57,A18)+COUNTIFS('Panel &amp; Member Quantities'!$A$68:$A$117,A18))&lt;&gt;1,"Duplicate Panel or Member ID",IF(OR(LEN(B18&amp;"")=0,LEN(C18&amp;"")=0,LEN(D18&amp;"")=0,LEN(E18&amp;"")=0,LEN(F18&amp;"")=0,LEN(G18&amp;"")=0,LEN(J18&amp;"")=0),"Complete fabrication blank and references",IF(AND(D18&lt;&gt;"mm",D18&lt;&gt;"in"),"Select mm or in",IF(OR(NOT(ISNUMBER(E18)),E18&lt;=0,NOT(ISNUMBER(F18)),F18&lt;=0),"Blank length and width must be positive",IF(OR(NOT(ISNUMBER(G18)),G18&lt;=0,MOD(G18,1)&lt;&gt;0),"Physical quantity must be positive whole",IF(COUNTIFS('Assembly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incomplete","Linked")))))))))</x:f>
      </x:c>
    </x:row>
    <x:row r="19" ht="35" customHeight="1">
      <x:c r="A19" s="23"/>
      <x:c r="B19" s="23"/>
      <x:c r="C19" s="23"/>
      <x:c r="D19" s="22"/>
      <x:c r="E19" s="26"/>
      <x:c r="F19" s="26"/>
      <x:c r="G19" s="27"/>
      <x:c r="H19" s="28" t="str">
        <x:f>IF(A19="","",IF(K19="Linked",IF(D19="mm",E19*F19/1000000,E19*F19*0.0254*0.0254),""))</x:f>
      </x:c>
      <x:c r="I19" s="28" t="str">
        <x:f>IF(A19="","",IF(K19="Linked",H19*G19,""))</x:f>
      </x:c>
      <x:c r="J19" s="23"/>
      <x:c r="K19" s="24" t="str">
        <x:f>IF(LEN(A19&amp;"")=0,IF(COUNTA(A19,B19,C19,D19,E19,F19,G19,J19)=0,"","Enter Panel ID"),IF((COUNTIFS('Panel &amp; Member Quantities'!$A$8:$A$57,A19)+COUNTIFS('Panel &amp; Member Quantities'!$A$68:$A$117,A19))&lt;&gt;1,"Duplicate Panel or Member ID",IF(OR(LEN(B19&amp;"")=0,LEN(C19&amp;"")=0,LEN(D19&amp;"")=0,LEN(E19&amp;"")=0,LEN(F19&amp;"")=0,LEN(G19&amp;"")=0,LEN(J19&amp;"")=0),"Complete fabrication blank and references",IF(AND(D19&lt;&gt;"mm",D19&lt;&gt;"in"),"Select mm or in",IF(OR(NOT(ISNUMBER(E19)),E19&lt;=0,NOT(ISNUMBER(F19)),F19&lt;=0),"Blank length and width must be positive",IF(OR(NOT(ISNUMBER(G19)),G19&lt;=0,MOD(G19,1)&lt;&gt;0),"Physical quantity must be positive whole",IF(COUNTIFS('Assembly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incomplete","Linked")))))))))</x:f>
      </x:c>
    </x:row>
    <x:row r="20" ht="35" customHeight="1">
      <x:c r="A20" s="23"/>
      <x:c r="B20" s="23"/>
      <x:c r="C20" s="23"/>
      <x:c r="D20" s="22"/>
      <x:c r="E20" s="26"/>
      <x:c r="F20" s="26"/>
      <x:c r="G20" s="27"/>
      <x:c r="H20" s="28" t="str">
        <x:f>IF(A20="","",IF(K20="Linked",IF(D20="mm",E20*F20/1000000,E20*F20*0.0254*0.0254),""))</x:f>
      </x:c>
      <x:c r="I20" s="28" t="str">
        <x:f>IF(A20="","",IF(K20="Linked",H20*G20,""))</x:f>
      </x:c>
      <x:c r="J20" s="23"/>
      <x:c r="K20" s="24" t="str">
        <x:f>IF(LEN(A20&amp;"")=0,IF(COUNTA(A20,B20,C20,D20,E20,F20,G20,J20)=0,"","Enter Panel ID"),IF((COUNTIFS('Panel &amp; Member Quantities'!$A$8:$A$57,A20)+COUNTIFS('Panel &amp; Member Quantities'!$A$68:$A$117,A20))&lt;&gt;1,"Duplicate Panel or Member ID",IF(OR(LEN(B20&amp;"")=0,LEN(C20&amp;"")=0,LEN(D20&amp;"")=0,LEN(E20&amp;"")=0,LEN(F20&amp;"")=0,LEN(G20&amp;"")=0,LEN(J20&amp;"")=0),"Complete fabrication blank and references",IF(AND(D20&lt;&gt;"mm",D20&lt;&gt;"in"),"Select mm or in",IF(OR(NOT(ISNUMBER(E20)),E20&lt;=0,NOT(ISNUMBER(F20)),F20&lt;=0),"Blank length and width must be positive",IF(OR(NOT(ISNUMBER(G20)),G20&lt;=0,MOD(G20,1)&lt;&gt;0),"Physical quantity must be positive whole",IF(COUNTIFS('Assembly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incomplete","Linked")))))))))</x:f>
      </x:c>
    </x:row>
    <x:row r="21" ht="35" customHeight="1">
      <x:c r="A21" s="23"/>
      <x:c r="B21" s="23"/>
      <x:c r="C21" s="23"/>
      <x:c r="D21" s="22"/>
      <x:c r="E21" s="26"/>
      <x:c r="F21" s="26"/>
      <x:c r="G21" s="27"/>
      <x:c r="H21" s="28" t="str">
        <x:f>IF(A21="","",IF(K21="Linked",IF(D21="mm",E21*F21/1000000,E21*F21*0.0254*0.0254),""))</x:f>
      </x:c>
      <x:c r="I21" s="28" t="str">
        <x:f>IF(A21="","",IF(K21="Linked",H21*G21,""))</x:f>
      </x:c>
      <x:c r="J21" s="23"/>
      <x:c r="K21" s="24" t="str">
        <x:f>IF(LEN(A21&amp;"")=0,IF(COUNTA(A21,B21,C21,D21,E21,F21,G21,J21)=0,"","Enter Panel ID"),IF((COUNTIFS('Panel &amp; Member Quantities'!$A$8:$A$57,A21)+COUNTIFS('Panel &amp; Member Quantities'!$A$68:$A$117,A21))&lt;&gt;1,"Duplicate Panel or Member ID",IF(OR(LEN(B21&amp;"")=0,LEN(C21&amp;"")=0,LEN(D21&amp;"")=0,LEN(E21&amp;"")=0,LEN(F21&amp;"")=0,LEN(G21&amp;"")=0,LEN(J21&amp;"")=0),"Complete fabrication blank and references",IF(AND(D21&lt;&gt;"mm",D21&lt;&gt;"in"),"Select mm or in",IF(OR(NOT(ISNUMBER(E21)),E21&lt;=0,NOT(ISNUMBER(F21)),F21&lt;=0),"Blank length and width must be positive",IF(OR(NOT(ISNUMBER(G21)),G21&lt;=0,MOD(G21,1)&lt;&gt;0),"Physical quantity must be positive whole",IF(COUNTIFS('Assembly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incomplete","Linked")))))))))</x:f>
      </x:c>
    </x:row>
    <x:row r="22" ht="35" customHeight="1">
      <x:c r="A22" s="23"/>
      <x:c r="B22" s="23"/>
      <x:c r="C22" s="23"/>
      <x:c r="D22" s="22"/>
      <x:c r="E22" s="26"/>
      <x:c r="F22" s="26"/>
      <x:c r="G22" s="27"/>
      <x:c r="H22" s="28" t="str">
        <x:f>IF(A22="","",IF(K22="Linked",IF(D22="mm",E22*F22/1000000,E22*F22*0.0254*0.0254),""))</x:f>
      </x:c>
      <x:c r="I22" s="28" t="str">
        <x:f>IF(A22="","",IF(K22="Linked",H22*G22,""))</x:f>
      </x:c>
      <x:c r="J22" s="23"/>
      <x:c r="K22" s="24" t="str">
        <x:f>IF(LEN(A22&amp;"")=0,IF(COUNTA(A22,B22,C22,D22,E22,F22,G22,J22)=0,"","Enter Panel ID"),IF((COUNTIFS('Panel &amp; Member Quantities'!$A$8:$A$57,A22)+COUNTIFS('Panel &amp; Member Quantities'!$A$68:$A$117,A22))&lt;&gt;1,"Duplicate Panel or Member ID",IF(OR(LEN(B22&amp;"")=0,LEN(C22&amp;"")=0,LEN(D22&amp;"")=0,LEN(E22&amp;"")=0,LEN(F22&amp;"")=0,LEN(G22&amp;"")=0,LEN(J22&amp;"")=0),"Complete fabrication blank and references",IF(AND(D22&lt;&gt;"mm",D22&lt;&gt;"in"),"Select mm or in",IF(OR(NOT(ISNUMBER(E22)),E22&lt;=0,NOT(ISNUMBER(F22)),F22&lt;=0),"Blank length and width must be positive",IF(OR(NOT(ISNUMBER(G22)),G22&lt;=0,MOD(G22,1)&lt;&gt;0),"Physical quantity must be positive whole",IF(COUNTIFS('Assembly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incomplete","Linked")))))))))</x:f>
      </x:c>
    </x:row>
    <x:row r="23" ht="35" customHeight="1">
      <x:c r="A23" s="23"/>
      <x:c r="B23" s="23"/>
      <x:c r="C23" s="23"/>
      <x:c r="D23" s="22"/>
      <x:c r="E23" s="26"/>
      <x:c r="F23" s="26"/>
      <x:c r="G23" s="27"/>
      <x:c r="H23" s="28" t="str">
        <x:f>IF(A23="","",IF(K23="Linked",IF(D23="mm",E23*F23/1000000,E23*F23*0.0254*0.0254),""))</x:f>
      </x:c>
      <x:c r="I23" s="28" t="str">
        <x:f>IF(A23="","",IF(K23="Linked",H23*G23,""))</x:f>
      </x:c>
      <x:c r="J23" s="23"/>
      <x:c r="K23" s="24" t="str">
        <x:f>IF(LEN(A23&amp;"")=0,IF(COUNTA(A23,B23,C23,D23,E23,F23,G23,J23)=0,"","Enter Panel ID"),IF((COUNTIFS('Panel &amp; Member Quantities'!$A$8:$A$57,A23)+COUNTIFS('Panel &amp; Member Quantities'!$A$68:$A$117,A23))&lt;&gt;1,"Duplicate Panel or Member ID",IF(OR(LEN(B23&amp;"")=0,LEN(C23&amp;"")=0,LEN(D23&amp;"")=0,LEN(E23&amp;"")=0,LEN(F23&amp;"")=0,LEN(G23&amp;"")=0,LEN(J23&amp;"")=0),"Complete fabrication blank and references",IF(AND(D23&lt;&gt;"mm",D23&lt;&gt;"in"),"Select mm or in",IF(OR(NOT(ISNUMBER(E23)),E23&lt;=0,NOT(ISNUMBER(F23)),F23&lt;=0),"Blank length and width must be positive",IF(OR(NOT(ISNUMBER(G23)),G23&lt;=0,MOD(G23,1)&lt;&gt;0),"Physical quantity must be positive whole",IF(COUNTIFS('Assembly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incomplete","Linked")))))))))</x:f>
      </x:c>
    </x:row>
    <x:row r="24" ht="35" customHeight="1">
      <x:c r="A24" s="23"/>
      <x:c r="B24" s="23"/>
      <x:c r="C24" s="23"/>
      <x:c r="D24" s="22"/>
      <x:c r="E24" s="26"/>
      <x:c r="F24" s="26"/>
      <x:c r="G24" s="27"/>
      <x:c r="H24" s="28" t="str">
        <x:f>IF(A24="","",IF(K24="Linked",IF(D24="mm",E24*F24/1000000,E24*F24*0.0254*0.0254),""))</x:f>
      </x:c>
      <x:c r="I24" s="28" t="str">
        <x:f>IF(A24="","",IF(K24="Linked",H24*G24,""))</x:f>
      </x:c>
      <x:c r="J24" s="23"/>
      <x:c r="K24" s="24" t="str">
        <x:f>IF(LEN(A24&amp;"")=0,IF(COUNTA(A24,B24,C24,D24,E24,F24,G24,J24)=0,"","Enter Panel ID"),IF((COUNTIFS('Panel &amp; Member Quantities'!$A$8:$A$57,A24)+COUNTIFS('Panel &amp; Member Quantities'!$A$68:$A$117,A24))&lt;&gt;1,"Duplicate Panel or Member ID",IF(OR(LEN(B24&amp;"")=0,LEN(C24&amp;"")=0,LEN(D24&amp;"")=0,LEN(E24&amp;"")=0,LEN(F24&amp;"")=0,LEN(G24&amp;"")=0,LEN(J24&amp;"")=0),"Complete fabrication blank and references",IF(AND(D24&lt;&gt;"mm",D24&lt;&gt;"in"),"Select mm or in",IF(OR(NOT(ISNUMBER(E24)),E24&lt;=0,NOT(ISNUMBER(F24)),F24&lt;=0),"Blank length and width must be positive",IF(OR(NOT(ISNUMBER(G24)),G24&lt;=0,MOD(G24,1)&lt;&gt;0),"Physical quantity must be positive whole",IF(COUNTIFS('Assembly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incomplete","Linked")))))))))</x:f>
      </x:c>
    </x:row>
    <x:row r="25" ht="35" customHeight="1">
      <x:c r="A25" s="23"/>
      <x:c r="B25" s="23"/>
      <x:c r="C25" s="23"/>
      <x:c r="D25" s="22"/>
      <x:c r="E25" s="26"/>
      <x:c r="F25" s="26"/>
      <x:c r="G25" s="27"/>
      <x:c r="H25" s="28" t="str">
        <x:f>IF(A25="","",IF(K25="Linked",IF(D25="mm",E25*F25/1000000,E25*F25*0.0254*0.0254),""))</x:f>
      </x:c>
      <x:c r="I25" s="28" t="str">
        <x:f>IF(A25="","",IF(K25="Linked",H25*G25,""))</x:f>
      </x:c>
      <x:c r="J25" s="23"/>
      <x:c r="K25" s="24" t="str">
        <x:f>IF(LEN(A25&amp;"")=0,IF(COUNTA(A25,B25,C25,D25,E25,F25,G25,J25)=0,"","Enter Panel ID"),IF((COUNTIFS('Panel &amp; Member Quantities'!$A$8:$A$57,A25)+COUNTIFS('Panel &amp; Member Quantities'!$A$68:$A$117,A25))&lt;&gt;1,"Duplicate Panel or Member ID",IF(OR(LEN(B25&amp;"")=0,LEN(C25&amp;"")=0,LEN(D25&amp;"")=0,LEN(E25&amp;"")=0,LEN(F25&amp;"")=0,LEN(G25&amp;"")=0,LEN(J25&amp;"")=0),"Complete fabrication blank and references",IF(AND(D25&lt;&gt;"mm",D25&lt;&gt;"in"),"Select mm or in",IF(OR(NOT(ISNUMBER(E25)),E25&lt;=0,NOT(ISNUMBER(F25)),F25&lt;=0),"Blank length and width must be positive",IF(OR(NOT(ISNUMBER(G25)),G25&lt;=0,MOD(G25,1)&lt;&gt;0),"Physical quantity must be positive whole",IF(COUNTIFS('Assembly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incomplete","Linked")))))))))</x:f>
      </x:c>
    </x:row>
    <x:row r="26" ht="35" customHeight="1">
      <x:c r="A26" s="23"/>
      <x:c r="B26" s="23"/>
      <x:c r="C26" s="23"/>
      <x:c r="D26" s="22"/>
      <x:c r="E26" s="26"/>
      <x:c r="F26" s="26"/>
      <x:c r="G26" s="27"/>
      <x:c r="H26" s="28" t="str">
        <x:f>IF(A26="","",IF(K26="Linked",IF(D26="mm",E26*F26/1000000,E26*F26*0.0254*0.0254),""))</x:f>
      </x:c>
      <x:c r="I26" s="28" t="str">
        <x:f>IF(A26="","",IF(K26="Linked",H26*G26,""))</x:f>
      </x:c>
      <x:c r="J26" s="23"/>
      <x:c r="K26" s="24" t="str">
        <x:f>IF(LEN(A26&amp;"")=0,IF(COUNTA(A26,B26,C26,D26,E26,F26,G26,J26)=0,"","Enter Panel ID"),IF((COUNTIFS('Panel &amp; Member Quantities'!$A$8:$A$57,A26)+COUNTIFS('Panel &amp; Member Quantities'!$A$68:$A$117,A26))&lt;&gt;1,"Duplicate Panel or Member ID",IF(OR(LEN(B26&amp;"")=0,LEN(C26&amp;"")=0,LEN(D26&amp;"")=0,LEN(E26&amp;"")=0,LEN(F26&amp;"")=0,LEN(G26&amp;"")=0,LEN(J26&amp;"")=0),"Complete fabrication blank and references",IF(AND(D26&lt;&gt;"mm",D26&lt;&gt;"in"),"Select mm or in",IF(OR(NOT(ISNUMBER(E26)),E26&lt;=0,NOT(ISNUMBER(F26)),F26&lt;=0),"Blank length and width must be positive",IF(OR(NOT(ISNUMBER(G26)),G26&lt;=0,MOD(G26,1)&lt;&gt;0),"Physical quantity must be positive whole",IF(COUNTIFS('Assembly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incomplete","Linked")))))))))</x:f>
      </x:c>
    </x:row>
    <x:row r="27" ht="35" customHeight="1">
      <x:c r="A27" s="23"/>
      <x:c r="B27" s="23"/>
      <x:c r="C27" s="23"/>
      <x:c r="D27" s="22"/>
      <x:c r="E27" s="26"/>
      <x:c r="F27" s="26"/>
      <x:c r="G27" s="27"/>
      <x:c r="H27" s="28" t="str">
        <x:f>IF(A27="","",IF(K27="Linked",IF(D27="mm",E27*F27/1000000,E27*F27*0.0254*0.0254),""))</x:f>
      </x:c>
      <x:c r="I27" s="28" t="str">
        <x:f>IF(A27="","",IF(K27="Linked",H27*G27,""))</x:f>
      </x:c>
      <x:c r="J27" s="23"/>
      <x:c r="K27" s="24" t="str">
        <x:f>IF(LEN(A27&amp;"")=0,IF(COUNTA(A27,B27,C27,D27,E27,F27,G27,J27)=0,"","Enter Panel ID"),IF((COUNTIFS('Panel &amp; Member Quantities'!$A$8:$A$57,A27)+COUNTIFS('Panel &amp; Member Quantities'!$A$68:$A$117,A27))&lt;&gt;1,"Duplicate Panel or Member ID",IF(OR(LEN(B27&amp;"")=0,LEN(C27&amp;"")=0,LEN(D27&amp;"")=0,LEN(E27&amp;"")=0,LEN(F27&amp;"")=0,LEN(G27&amp;"")=0,LEN(J27&amp;"")=0),"Complete fabrication blank and references",IF(AND(D27&lt;&gt;"mm",D27&lt;&gt;"in"),"Select mm or in",IF(OR(NOT(ISNUMBER(E27)),E27&lt;=0,NOT(ISNUMBER(F27)),F27&lt;=0),"Blank length and width must be positive",IF(OR(NOT(ISNUMBER(G27)),G27&lt;=0,MOD(G27,1)&lt;&gt;0),"Physical quantity must be positive whole",IF(COUNTIFS('Assembly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incomplete","Linked")))))))))</x:f>
      </x:c>
    </x:row>
    <x:row r="28" ht="35" customHeight="1">
      <x:c r="A28" s="23"/>
      <x:c r="B28" s="23"/>
      <x:c r="C28" s="23"/>
      <x:c r="D28" s="22"/>
      <x:c r="E28" s="26"/>
      <x:c r="F28" s="26"/>
      <x:c r="G28" s="27"/>
      <x:c r="H28" s="28" t="str">
        <x:f>IF(A28="","",IF(K28="Linked",IF(D28="mm",E28*F28/1000000,E28*F28*0.0254*0.0254),""))</x:f>
      </x:c>
      <x:c r="I28" s="28" t="str">
        <x:f>IF(A28="","",IF(K28="Linked",H28*G28,""))</x:f>
      </x:c>
      <x:c r="J28" s="23"/>
      <x:c r="K28" s="24" t="str">
        <x:f>IF(LEN(A28&amp;"")=0,IF(COUNTA(A28,B28,C28,D28,E28,F28,G28,J28)=0,"","Enter Panel ID"),IF((COUNTIFS('Panel &amp; Member Quantities'!$A$8:$A$57,A28)+COUNTIFS('Panel &amp; Member Quantities'!$A$68:$A$117,A28))&lt;&gt;1,"Duplicate Panel or Member ID",IF(OR(LEN(B28&amp;"")=0,LEN(C28&amp;"")=0,LEN(D28&amp;"")=0,LEN(E28&amp;"")=0,LEN(F28&amp;"")=0,LEN(G28&amp;"")=0,LEN(J28&amp;"")=0),"Complete fabrication blank and references",IF(AND(D28&lt;&gt;"mm",D28&lt;&gt;"in"),"Select mm or in",IF(OR(NOT(ISNUMBER(E28)),E28&lt;=0,NOT(ISNUMBER(F28)),F28&lt;=0),"Blank length and width must be positive",IF(OR(NOT(ISNUMBER(G28)),G28&lt;=0,MOD(G28,1)&lt;&gt;0),"Physical quantity must be positive whole",IF(COUNTIFS('Assembly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incomplete","Linked")))))))))</x:f>
      </x:c>
    </x:row>
    <x:row r="29" ht="35" customHeight="1">
      <x:c r="A29" s="23"/>
      <x:c r="B29" s="23"/>
      <x:c r="C29" s="23"/>
      <x:c r="D29" s="22"/>
      <x:c r="E29" s="26"/>
      <x:c r="F29" s="26"/>
      <x:c r="G29" s="27"/>
      <x:c r="H29" s="28" t="str">
        <x:f>IF(A29="","",IF(K29="Linked",IF(D29="mm",E29*F29/1000000,E29*F29*0.0254*0.0254),""))</x:f>
      </x:c>
      <x:c r="I29" s="28" t="str">
        <x:f>IF(A29="","",IF(K29="Linked",H29*G29,""))</x:f>
      </x:c>
      <x:c r="J29" s="23"/>
      <x:c r="K29" s="24" t="str">
        <x:f>IF(LEN(A29&amp;"")=0,IF(COUNTA(A29,B29,C29,D29,E29,F29,G29,J29)=0,"","Enter Panel ID"),IF((COUNTIFS('Panel &amp; Member Quantities'!$A$8:$A$57,A29)+COUNTIFS('Panel &amp; Member Quantities'!$A$68:$A$117,A29))&lt;&gt;1,"Duplicate Panel or Member ID",IF(OR(LEN(B29&amp;"")=0,LEN(C29&amp;"")=0,LEN(D29&amp;"")=0,LEN(E29&amp;"")=0,LEN(F29&amp;"")=0,LEN(G29&amp;"")=0,LEN(J29&amp;"")=0),"Complete fabrication blank and references",IF(AND(D29&lt;&gt;"mm",D29&lt;&gt;"in"),"Select mm or in",IF(OR(NOT(ISNUMBER(E29)),E29&lt;=0,NOT(ISNUMBER(F29)),F29&lt;=0),"Blank length and width must be positive",IF(OR(NOT(ISNUMBER(G29)),G29&lt;=0,MOD(G29,1)&lt;&gt;0),"Physical quantity must be positive whole",IF(COUNTIFS('Assembly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incomplete","Linked")))))))))</x:f>
      </x:c>
    </x:row>
    <x:row r="30" ht="35" customHeight="1">
      <x:c r="A30" s="23"/>
      <x:c r="B30" s="23"/>
      <x:c r="C30" s="23"/>
      <x:c r="D30" s="22"/>
      <x:c r="E30" s="26"/>
      <x:c r="F30" s="26"/>
      <x:c r="G30" s="27"/>
      <x:c r="H30" s="28" t="str">
        <x:f>IF(A30="","",IF(K30="Linked",IF(D30="mm",E30*F30/1000000,E30*F30*0.0254*0.0254),""))</x:f>
      </x:c>
      <x:c r="I30" s="28" t="str">
        <x:f>IF(A30="","",IF(K30="Linked",H30*G30,""))</x:f>
      </x:c>
      <x:c r="J30" s="23"/>
      <x:c r="K30" s="24" t="str">
        <x:f>IF(LEN(A30&amp;"")=0,IF(COUNTA(A30,B30,C30,D30,E30,F30,G30,J30)=0,"","Enter Panel ID"),IF((COUNTIFS('Panel &amp; Member Quantities'!$A$8:$A$57,A30)+COUNTIFS('Panel &amp; Member Quantities'!$A$68:$A$117,A30))&lt;&gt;1,"Duplicate Panel or Member ID",IF(OR(LEN(B30&amp;"")=0,LEN(C30&amp;"")=0,LEN(D30&amp;"")=0,LEN(E30&amp;"")=0,LEN(F30&amp;"")=0,LEN(G30&amp;"")=0,LEN(J30&amp;"")=0),"Complete fabrication blank and references",IF(AND(D30&lt;&gt;"mm",D30&lt;&gt;"in"),"Select mm or in",IF(OR(NOT(ISNUMBER(E30)),E30&lt;=0,NOT(ISNUMBER(F30)),F30&lt;=0),"Blank length and width must be positive",IF(OR(NOT(ISNUMBER(G30)),G30&lt;=0,MOD(G30,1)&lt;&gt;0),"Physical quantity must be positive whole",IF(COUNTIFS('Assembly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incomplete","Linked")))))))))</x:f>
      </x:c>
    </x:row>
    <x:row r="31" ht="35" customHeight="1">
      <x:c r="A31" s="23"/>
      <x:c r="B31" s="23"/>
      <x:c r="C31" s="23"/>
      <x:c r="D31" s="22"/>
      <x:c r="E31" s="26"/>
      <x:c r="F31" s="26"/>
      <x:c r="G31" s="27"/>
      <x:c r="H31" s="28" t="str">
        <x:f>IF(A31="","",IF(K31="Linked",IF(D31="mm",E31*F31/1000000,E31*F31*0.0254*0.0254),""))</x:f>
      </x:c>
      <x:c r="I31" s="28" t="str">
        <x:f>IF(A31="","",IF(K31="Linked",H31*G31,""))</x:f>
      </x:c>
      <x:c r="J31" s="23"/>
      <x:c r="K31" s="24" t="str">
        <x:f>IF(LEN(A31&amp;"")=0,IF(COUNTA(A31,B31,C31,D31,E31,F31,G31,J31)=0,"","Enter Panel ID"),IF((COUNTIFS('Panel &amp; Member Quantities'!$A$8:$A$57,A31)+COUNTIFS('Panel &amp; Member Quantities'!$A$68:$A$117,A31))&lt;&gt;1,"Duplicate Panel or Member ID",IF(OR(LEN(B31&amp;"")=0,LEN(C31&amp;"")=0,LEN(D31&amp;"")=0,LEN(E31&amp;"")=0,LEN(F31&amp;"")=0,LEN(G31&amp;"")=0,LEN(J31&amp;"")=0),"Complete fabrication blank and references",IF(AND(D31&lt;&gt;"mm",D31&lt;&gt;"in"),"Select mm or in",IF(OR(NOT(ISNUMBER(E31)),E31&lt;=0,NOT(ISNUMBER(F31)),F31&lt;=0),"Blank length and width must be positive",IF(OR(NOT(ISNUMBER(G31)),G31&lt;=0,MOD(G31,1)&lt;&gt;0),"Physical quantity must be positive whole",IF(COUNTIFS('Assembly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incomplete","Linked")))))))))</x:f>
      </x:c>
    </x:row>
    <x:row r="32" ht="35" customHeight="1">
      <x:c r="A32" s="23"/>
      <x:c r="B32" s="23"/>
      <x:c r="C32" s="23"/>
      <x:c r="D32" s="22"/>
      <x:c r="E32" s="26"/>
      <x:c r="F32" s="26"/>
      <x:c r="G32" s="27"/>
      <x:c r="H32" s="28" t="str">
        <x:f>IF(A32="","",IF(K32="Linked",IF(D32="mm",E32*F32/1000000,E32*F32*0.0254*0.0254),""))</x:f>
      </x:c>
      <x:c r="I32" s="28" t="str">
        <x:f>IF(A32="","",IF(K32="Linked",H32*G32,""))</x:f>
      </x:c>
      <x:c r="J32" s="23"/>
      <x:c r="K32" s="24" t="str">
        <x:f>IF(LEN(A32&amp;"")=0,IF(COUNTA(A32,B32,C32,D32,E32,F32,G32,J32)=0,"","Enter Panel ID"),IF((COUNTIFS('Panel &amp; Member Quantities'!$A$8:$A$57,A32)+COUNTIFS('Panel &amp; Member Quantities'!$A$68:$A$117,A32))&lt;&gt;1,"Duplicate Panel or Member ID",IF(OR(LEN(B32&amp;"")=0,LEN(C32&amp;"")=0,LEN(D32&amp;"")=0,LEN(E32&amp;"")=0,LEN(F32&amp;"")=0,LEN(G32&amp;"")=0,LEN(J32&amp;"")=0),"Complete fabrication blank and references",IF(AND(D32&lt;&gt;"mm",D32&lt;&gt;"in"),"Select mm or in",IF(OR(NOT(ISNUMBER(E32)),E32&lt;=0,NOT(ISNUMBER(F32)),F32&lt;=0),"Blank length and width must be positive",IF(OR(NOT(ISNUMBER(G32)),G32&lt;=0,MOD(G32,1)&lt;&gt;0),"Physical quantity must be positive whole",IF(COUNTIFS('Assembly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incomplete","Linked")))))))))</x:f>
      </x:c>
    </x:row>
    <x:row r="33" ht="35" customHeight="1">
      <x:c r="A33" s="23"/>
      <x:c r="B33" s="23"/>
      <x:c r="C33" s="23"/>
      <x:c r="D33" s="22"/>
      <x:c r="E33" s="26"/>
      <x:c r="F33" s="26"/>
      <x:c r="G33" s="27"/>
      <x:c r="H33" s="28" t="str">
        <x:f>IF(A33="","",IF(K33="Linked",IF(D33="mm",E33*F33/1000000,E33*F33*0.0254*0.0254),""))</x:f>
      </x:c>
      <x:c r="I33" s="28" t="str">
        <x:f>IF(A33="","",IF(K33="Linked",H33*G33,""))</x:f>
      </x:c>
      <x:c r="J33" s="23"/>
      <x:c r="K33" s="24" t="str">
        <x:f>IF(LEN(A33&amp;"")=0,IF(COUNTA(A33,B33,C33,D33,E33,F33,G33,J33)=0,"","Enter Panel ID"),IF((COUNTIFS('Panel &amp; Member Quantities'!$A$8:$A$57,A33)+COUNTIFS('Panel &amp; Member Quantities'!$A$68:$A$117,A33))&lt;&gt;1,"Duplicate Panel or Member ID",IF(OR(LEN(B33&amp;"")=0,LEN(C33&amp;"")=0,LEN(D33&amp;"")=0,LEN(E33&amp;"")=0,LEN(F33&amp;"")=0,LEN(G33&amp;"")=0,LEN(J33&amp;"")=0),"Complete fabrication blank and references",IF(AND(D33&lt;&gt;"mm",D33&lt;&gt;"in"),"Select mm or in",IF(OR(NOT(ISNUMBER(E33)),E33&lt;=0,NOT(ISNUMBER(F33)),F33&lt;=0),"Blank length and width must be positive",IF(OR(NOT(ISNUMBER(G33)),G33&lt;=0,MOD(G33,1)&lt;&gt;0),"Physical quantity must be positive whole",IF(COUNTIFS('Assembly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incomplete","Linked")))))))))</x:f>
      </x:c>
    </x:row>
    <x:row r="34" ht="35" customHeight="1">
      <x:c r="A34" s="23"/>
      <x:c r="B34" s="23"/>
      <x:c r="C34" s="23"/>
      <x:c r="D34" s="22"/>
      <x:c r="E34" s="26"/>
      <x:c r="F34" s="26"/>
      <x:c r="G34" s="27"/>
      <x:c r="H34" s="28" t="str">
        <x:f>IF(A34="","",IF(K34="Linked",IF(D34="mm",E34*F34/1000000,E34*F34*0.0254*0.0254),""))</x:f>
      </x:c>
      <x:c r="I34" s="28" t="str">
        <x:f>IF(A34="","",IF(K34="Linked",H34*G34,""))</x:f>
      </x:c>
      <x:c r="J34" s="23"/>
      <x:c r="K34" s="24" t="str">
        <x:f>IF(LEN(A34&amp;"")=0,IF(COUNTA(A34,B34,C34,D34,E34,F34,G34,J34)=0,"","Enter Panel ID"),IF((COUNTIFS('Panel &amp; Member Quantities'!$A$8:$A$57,A34)+COUNTIFS('Panel &amp; Member Quantities'!$A$68:$A$117,A34))&lt;&gt;1,"Duplicate Panel or Member ID",IF(OR(LEN(B34&amp;"")=0,LEN(C34&amp;"")=0,LEN(D34&amp;"")=0,LEN(E34&amp;"")=0,LEN(F34&amp;"")=0,LEN(G34&amp;"")=0,LEN(J34&amp;"")=0),"Complete fabrication blank and references",IF(AND(D34&lt;&gt;"mm",D34&lt;&gt;"in"),"Select mm or in",IF(OR(NOT(ISNUMBER(E34)),E34&lt;=0,NOT(ISNUMBER(F34)),F34&lt;=0),"Blank length and width must be positive",IF(OR(NOT(ISNUMBER(G34)),G34&lt;=0,MOD(G34,1)&lt;&gt;0),"Physical quantity must be positive whole",IF(COUNTIFS('Assembly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incomplete","Linked")))))))))</x:f>
      </x:c>
    </x:row>
    <x:row r="35" ht="35" customHeight="1">
      <x:c r="A35" s="23"/>
      <x:c r="B35" s="23"/>
      <x:c r="C35" s="23"/>
      <x:c r="D35" s="22"/>
      <x:c r="E35" s="26"/>
      <x:c r="F35" s="26"/>
      <x:c r="G35" s="27"/>
      <x:c r="H35" s="28" t="str">
        <x:f>IF(A35="","",IF(K35="Linked",IF(D35="mm",E35*F35/1000000,E35*F35*0.0254*0.0254),""))</x:f>
      </x:c>
      <x:c r="I35" s="28" t="str">
        <x:f>IF(A35="","",IF(K35="Linked",H35*G35,""))</x:f>
      </x:c>
      <x:c r="J35" s="23"/>
      <x:c r="K35" s="24" t="str">
        <x:f>IF(LEN(A35&amp;"")=0,IF(COUNTA(A35,B35,C35,D35,E35,F35,G35,J35)=0,"","Enter Panel ID"),IF((COUNTIFS('Panel &amp; Member Quantities'!$A$8:$A$57,A35)+COUNTIFS('Panel &amp; Member Quantities'!$A$68:$A$117,A35))&lt;&gt;1,"Duplicate Panel or Member ID",IF(OR(LEN(B35&amp;"")=0,LEN(C35&amp;"")=0,LEN(D35&amp;"")=0,LEN(E35&amp;"")=0,LEN(F35&amp;"")=0,LEN(G35&amp;"")=0,LEN(J35&amp;"")=0),"Complete fabrication blank and references",IF(AND(D35&lt;&gt;"mm",D35&lt;&gt;"in"),"Select mm or in",IF(OR(NOT(ISNUMBER(E35)),E35&lt;=0,NOT(ISNUMBER(F35)),F35&lt;=0),"Blank length and width must be positive",IF(OR(NOT(ISNUMBER(G35)),G35&lt;=0,MOD(G35,1)&lt;&gt;0),"Physical quantity must be positive whole",IF(COUNTIFS('Assembly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incomplete","Linked")))))))))</x:f>
      </x:c>
    </x:row>
    <x:row r="36" ht="35" customHeight="1">
      <x:c r="A36" s="23"/>
      <x:c r="B36" s="23"/>
      <x:c r="C36" s="23"/>
      <x:c r="D36" s="22"/>
      <x:c r="E36" s="26"/>
      <x:c r="F36" s="26"/>
      <x:c r="G36" s="27"/>
      <x:c r="H36" s="28" t="str">
        <x:f>IF(A36="","",IF(K36="Linked",IF(D36="mm",E36*F36/1000000,E36*F36*0.0254*0.0254),""))</x:f>
      </x:c>
      <x:c r="I36" s="28" t="str">
        <x:f>IF(A36="","",IF(K36="Linked",H36*G36,""))</x:f>
      </x:c>
      <x:c r="J36" s="23"/>
      <x:c r="K36" s="24" t="str">
        <x:f>IF(LEN(A36&amp;"")=0,IF(COUNTA(A36,B36,C36,D36,E36,F36,G36,J36)=0,"","Enter Panel ID"),IF((COUNTIFS('Panel &amp; Member Quantities'!$A$8:$A$57,A36)+COUNTIFS('Panel &amp; Member Quantities'!$A$68:$A$117,A36))&lt;&gt;1,"Duplicate Panel or Member ID",IF(OR(LEN(B36&amp;"")=0,LEN(C36&amp;"")=0,LEN(D36&amp;"")=0,LEN(E36&amp;"")=0,LEN(F36&amp;"")=0,LEN(G36&amp;"")=0,LEN(J36&amp;"")=0),"Complete fabrication blank and references",IF(AND(D36&lt;&gt;"mm",D36&lt;&gt;"in"),"Select mm or in",IF(OR(NOT(ISNUMBER(E36)),E36&lt;=0,NOT(ISNUMBER(F36)),F36&lt;=0),"Blank length and width must be positive",IF(OR(NOT(ISNUMBER(G36)),G36&lt;=0,MOD(G36,1)&lt;&gt;0),"Physical quantity must be positive whole",IF(COUNTIFS('Assembly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incomplete","Linked")))))))))</x:f>
      </x:c>
    </x:row>
    <x:row r="37" ht="35" customHeight="1">
      <x:c r="A37" s="23"/>
      <x:c r="B37" s="23"/>
      <x:c r="C37" s="23"/>
      <x:c r="D37" s="22"/>
      <x:c r="E37" s="26"/>
      <x:c r="F37" s="26"/>
      <x:c r="G37" s="27"/>
      <x:c r="H37" s="28" t="str">
        <x:f>IF(A37="","",IF(K37="Linked",IF(D37="mm",E37*F37/1000000,E37*F37*0.0254*0.0254),""))</x:f>
      </x:c>
      <x:c r="I37" s="28" t="str">
        <x:f>IF(A37="","",IF(K37="Linked",H37*G37,""))</x:f>
      </x:c>
      <x:c r="J37" s="23"/>
      <x:c r="K37" s="24" t="str">
        <x:f>IF(LEN(A37&amp;"")=0,IF(COUNTA(A37,B37,C37,D37,E37,F37,G37,J37)=0,"","Enter Panel ID"),IF((COUNTIFS('Panel &amp; Member Quantities'!$A$8:$A$57,A37)+COUNTIFS('Panel &amp; Member Quantities'!$A$68:$A$117,A37))&lt;&gt;1,"Duplicate Panel or Member ID",IF(OR(LEN(B37&amp;"")=0,LEN(C37&amp;"")=0,LEN(D37&amp;"")=0,LEN(E37&amp;"")=0,LEN(F37&amp;"")=0,LEN(G37&amp;"")=0,LEN(J37&amp;"")=0),"Complete fabrication blank and references",IF(AND(D37&lt;&gt;"mm",D37&lt;&gt;"in"),"Select mm or in",IF(OR(NOT(ISNUMBER(E37)),E37&lt;=0,NOT(ISNUMBER(F37)),F37&lt;=0),"Blank length and width must be positive",IF(OR(NOT(ISNUMBER(G37)),G37&lt;=0,MOD(G37,1)&lt;&gt;0),"Physical quantity must be positive whole",IF(COUNTIFS('Assembly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incomplete","Linked")))))))))</x:f>
      </x:c>
    </x:row>
    <x:row r="38" ht="35" customHeight="1">
      <x:c r="A38" s="23"/>
      <x:c r="B38" s="23"/>
      <x:c r="C38" s="23"/>
      <x:c r="D38" s="22"/>
      <x:c r="E38" s="26"/>
      <x:c r="F38" s="26"/>
      <x:c r="G38" s="27"/>
      <x:c r="H38" s="28" t="str">
        <x:f>IF(A38="","",IF(K38="Linked",IF(D38="mm",E38*F38/1000000,E38*F38*0.0254*0.0254),""))</x:f>
      </x:c>
      <x:c r="I38" s="28" t="str">
        <x:f>IF(A38="","",IF(K38="Linked",H38*G38,""))</x:f>
      </x:c>
      <x:c r="J38" s="23"/>
      <x:c r="K38" s="24" t="str">
        <x:f>IF(LEN(A38&amp;"")=0,IF(COUNTA(A38,B38,C38,D38,E38,F38,G38,J38)=0,"","Enter Panel ID"),IF((COUNTIFS('Panel &amp; Member Quantities'!$A$8:$A$57,A38)+COUNTIFS('Panel &amp; Member Quantities'!$A$68:$A$117,A38))&lt;&gt;1,"Duplicate Panel or Member ID",IF(OR(LEN(B38&amp;"")=0,LEN(C38&amp;"")=0,LEN(D38&amp;"")=0,LEN(E38&amp;"")=0,LEN(F38&amp;"")=0,LEN(G38&amp;"")=0,LEN(J38&amp;"")=0),"Complete fabrication blank and references",IF(AND(D38&lt;&gt;"mm",D38&lt;&gt;"in"),"Select mm or in",IF(OR(NOT(ISNUMBER(E38)),E38&lt;=0,NOT(ISNUMBER(F38)),F38&lt;=0),"Blank length and width must be positive",IF(OR(NOT(ISNUMBER(G38)),G38&lt;=0,MOD(G38,1)&lt;&gt;0),"Physical quantity must be positive whole",IF(COUNTIFS('Assembly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incomplete","Linked")))))))))</x:f>
      </x:c>
    </x:row>
    <x:row r="39" ht="35" customHeight="1">
      <x:c r="A39" s="23"/>
      <x:c r="B39" s="23"/>
      <x:c r="C39" s="23"/>
      <x:c r="D39" s="22"/>
      <x:c r="E39" s="26"/>
      <x:c r="F39" s="26"/>
      <x:c r="G39" s="27"/>
      <x:c r="H39" s="28" t="str">
        <x:f>IF(A39="","",IF(K39="Linked",IF(D39="mm",E39*F39/1000000,E39*F39*0.0254*0.0254),""))</x:f>
      </x:c>
      <x:c r="I39" s="28" t="str">
        <x:f>IF(A39="","",IF(K39="Linked",H39*G39,""))</x:f>
      </x:c>
      <x:c r="J39" s="23"/>
      <x:c r="K39" s="24" t="str">
        <x:f>IF(LEN(A39&amp;"")=0,IF(COUNTA(A39,B39,C39,D39,E39,F39,G39,J39)=0,"","Enter Panel ID"),IF((COUNTIFS('Panel &amp; Member Quantities'!$A$8:$A$57,A39)+COUNTIFS('Panel &amp; Member Quantities'!$A$68:$A$117,A39))&lt;&gt;1,"Duplicate Panel or Member ID",IF(OR(LEN(B39&amp;"")=0,LEN(C39&amp;"")=0,LEN(D39&amp;"")=0,LEN(E39&amp;"")=0,LEN(F39&amp;"")=0,LEN(G39&amp;"")=0,LEN(J39&amp;"")=0),"Complete fabrication blank and references",IF(AND(D39&lt;&gt;"mm",D39&lt;&gt;"in"),"Select mm or in",IF(OR(NOT(ISNUMBER(E39)),E39&lt;=0,NOT(ISNUMBER(F39)),F39&lt;=0),"Blank length and width must be positive",IF(OR(NOT(ISNUMBER(G39)),G39&lt;=0,MOD(G39,1)&lt;&gt;0),"Physical quantity must be positive whole",IF(COUNTIFS('Assembly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incomplete","Linked")))))))))</x:f>
      </x:c>
    </x:row>
    <x:row r="40" ht="35" customHeight="1">
      <x:c r="A40" s="23"/>
      <x:c r="B40" s="23"/>
      <x:c r="C40" s="23"/>
      <x:c r="D40" s="22"/>
      <x:c r="E40" s="26"/>
      <x:c r="F40" s="26"/>
      <x:c r="G40" s="27"/>
      <x:c r="H40" s="28" t="str">
        <x:f>IF(A40="","",IF(K40="Linked",IF(D40="mm",E40*F40/1000000,E40*F40*0.0254*0.0254),""))</x:f>
      </x:c>
      <x:c r="I40" s="28" t="str">
        <x:f>IF(A40="","",IF(K40="Linked",H40*G40,""))</x:f>
      </x:c>
      <x:c r="J40" s="23"/>
      <x:c r="K40" s="24" t="str">
        <x:f>IF(LEN(A40&amp;"")=0,IF(COUNTA(A40,B40,C40,D40,E40,F40,G40,J40)=0,"","Enter Panel ID"),IF((COUNTIFS('Panel &amp; Member Quantities'!$A$8:$A$57,A40)+COUNTIFS('Panel &amp; Member Quantities'!$A$68:$A$117,A40))&lt;&gt;1,"Duplicate Panel or Member ID",IF(OR(LEN(B40&amp;"")=0,LEN(C40&amp;"")=0,LEN(D40&amp;"")=0,LEN(E40&amp;"")=0,LEN(F40&amp;"")=0,LEN(G40&amp;"")=0,LEN(J40&amp;"")=0),"Complete fabrication blank and references",IF(AND(D40&lt;&gt;"mm",D40&lt;&gt;"in"),"Select mm or in",IF(OR(NOT(ISNUMBER(E40)),E40&lt;=0,NOT(ISNUMBER(F40)),F40&lt;=0),"Blank length and width must be positive",IF(OR(NOT(ISNUMBER(G40)),G40&lt;=0,MOD(G40,1)&lt;&gt;0),"Physical quantity must be positive whole",IF(COUNTIFS('Assembly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incomplete","Linked")))))))))</x:f>
      </x:c>
    </x:row>
    <x:row r="41" ht="35" customHeight="1">
      <x:c r="A41" s="23"/>
      <x:c r="B41" s="23"/>
      <x:c r="C41" s="23"/>
      <x:c r="D41" s="22"/>
      <x:c r="E41" s="26"/>
      <x:c r="F41" s="26"/>
      <x:c r="G41" s="27"/>
      <x:c r="H41" s="28" t="str">
        <x:f>IF(A41="","",IF(K41="Linked",IF(D41="mm",E41*F41/1000000,E41*F41*0.0254*0.0254),""))</x:f>
      </x:c>
      <x:c r="I41" s="28" t="str">
        <x:f>IF(A41="","",IF(K41="Linked",H41*G41,""))</x:f>
      </x:c>
      <x:c r="J41" s="23"/>
      <x:c r="K41" s="24" t="str">
        <x:f>IF(LEN(A41&amp;"")=0,IF(COUNTA(A41,B41,C41,D41,E41,F41,G41,J41)=0,"","Enter Panel ID"),IF((COUNTIFS('Panel &amp; Member Quantities'!$A$8:$A$57,A41)+COUNTIFS('Panel &amp; Member Quantities'!$A$68:$A$117,A41))&lt;&gt;1,"Duplicate Panel or Member ID",IF(OR(LEN(B41&amp;"")=0,LEN(C41&amp;"")=0,LEN(D41&amp;"")=0,LEN(E41&amp;"")=0,LEN(F41&amp;"")=0,LEN(G41&amp;"")=0,LEN(J41&amp;"")=0),"Complete fabrication blank and references",IF(AND(D41&lt;&gt;"mm",D41&lt;&gt;"in"),"Select mm or in",IF(OR(NOT(ISNUMBER(E41)),E41&lt;=0,NOT(ISNUMBER(F41)),F41&lt;=0),"Blank length and width must be positive",IF(OR(NOT(ISNUMBER(G41)),G41&lt;=0,MOD(G41,1)&lt;&gt;0),"Physical quantity must be positive whole",IF(COUNTIFS('Assembly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incomplete","Linked")))))))))</x:f>
      </x:c>
    </x:row>
    <x:row r="42" ht="35" customHeight="1">
      <x:c r="A42" s="23"/>
      <x:c r="B42" s="23"/>
      <x:c r="C42" s="23"/>
      <x:c r="D42" s="22"/>
      <x:c r="E42" s="26"/>
      <x:c r="F42" s="26"/>
      <x:c r="G42" s="27"/>
      <x:c r="H42" s="28" t="str">
        <x:f>IF(A42="","",IF(K42="Linked",IF(D42="mm",E42*F42/1000000,E42*F42*0.0254*0.0254),""))</x:f>
      </x:c>
      <x:c r="I42" s="28" t="str">
        <x:f>IF(A42="","",IF(K42="Linked",H42*G42,""))</x:f>
      </x:c>
      <x:c r="J42" s="23"/>
      <x:c r="K42" s="24" t="str">
        <x:f>IF(LEN(A42&amp;"")=0,IF(COUNTA(A42,B42,C42,D42,E42,F42,G42,J42)=0,"","Enter Panel ID"),IF((COUNTIFS('Panel &amp; Member Quantities'!$A$8:$A$57,A42)+COUNTIFS('Panel &amp; Member Quantities'!$A$68:$A$117,A42))&lt;&gt;1,"Duplicate Panel or Member ID",IF(OR(LEN(B42&amp;"")=0,LEN(C42&amp;"")=0,LEN(D42&amp;"")=0,LEN(E42&amp;"")=0,LEN(F42&amp;"")=0,LEN(G42&amp;"")=0,LEN(J42&amp;"")=0),"Complete fabrication blank and references",IF(AND(D42&lt;&gt;"mm",D42&lt;&gt;"in"),"Select mm or in",IF(OR(NOT(ISNUMBER(E42)),E42&lt;=0,NOT(ISNUMBER(F42)),F42&lt;=0),"Blank length and width must be positive",IF(OR(NOT(ISNUMBER(G42)),G42&lt;=0,MOD(G42,1)&lt;&gt;0),"Physical quantity must be positive whole",IF(COUNTIFS('Assembly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incomplete","Linked")))))))))</x:f>
      </x:c>
    </x:row>
    <x:row r="43" ht="35" customHeight="1">
      <x:c r="A43" s="23"/>
      <x:c r="B43" s="23"/>
      <x:c r="C43" s="23"/>
      <x:c r="D43" s="22"/>
      <x:c r="E43" s="26"/>
      <x:c r="F43" s="26"/>
      <x:c r="G43" s="27"/>
      <x:c r="H43" s="28" t="str">
        <x:f>IF(A43="","",IF(K43="Linked",IF(D43="mm",E43*F43/1000000,E43*F43*0.0254*0.0254),""))</x:f>
      </x:c>
      <x:c r="I43" s="28" t="str">
        <x:f>IF(A43="","",IF(K43="Linked",H43*G43,""))</x:f>
      </x:c>
      <x:c r="J43" s="23"/>
      <x:c r="K43" s="24" t="str">
        <x:f>IF(LEN(A43&amp;"")=0,IF(COUNTA(A43,B43,C43,D43,E43,F43,G43,J43)=0,"","Enter Panel ID"),IF((COUNTIFS('Panel &amp; Member Quantities'!$A$8:$A$57,A43)+COUNTIFS('Panel &amp; Member Quantities'!$A$68:$A$117,A43))&lt;&gt;1,"Duplicate Panel or Member ID",IF(OR(LEN(B43&amp;"")=0,LEN(C43&amp;"")=0,LEN(D43&amp;"")=0,LEN(E43&amp;"")=0,LEN(F43&amp;"")=0,LEN(G43&amp;"")=0,LEN(J43&amp;"")=0),"Complete fabrication blank and references",IF(AND(D43&lt;&gt;"mm",D43&lt;&gt;"in"),"Select mm or in",IF(OR(NOT(ISNUMBER(E43)),E43&lt;=0,NOT(ISNUMBER(F43)),F43&lt;=0),"Blank length and width must be positive",IF(OR(NOT(ISNUMBER(G43)),G43&lt;=0,MOD(G43,1)&lt;&gt;0),"Physical quantity must be positive whole",IF(COUNTIFS('Assembly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incomplete","Linked")))))))))</x:f>
      </x:c>
    </x:row>
    <x:row r="44" ht="35" customHeight="1">
      <x:c r="A44" s="23"/>
      <x:c r="B44" s="23"/>
      <x:c r="C44" s="23"/>
      <x:c r="D44" s="22"/>
      <x:c r="E44" s="26"/>
      <x:c r="F44" s="26"/>
      <x:c r="G44" s="27"/>
      <x:c r="H44" s="28" t="str">
        <x:f>IF(A44="","",IF(K44="Linked",IF(D44="mm",E44*F44/1000000,E44*F44*0.0254*0.0254),""))</x:f>
      </x:c>
      <x:c r="I44" s="28" t="str">
        <x:f>IF(A44="","",IF(K44="Linked",H44*G44,""))</x:f>
      </x:c>
      <x:c r="J44" s="23"/>
      <x:c r="K44" s="24" t="str">
        <x:f>IF(LEN(A44&amp;"")=0,IF(COUNTA(A44,B44,C44,D44,E44,F44,G44,J44)=0,"","Enter Panel ID"),IF((COUNTIFS('Panel &amp; Member Quantities'!$A$8:$A$57,A44)+COUNTIFS('Panel &amp; Member Quantities'!$A$68:$A$117,A44))&lt;&gt;1,"Duplicate Panel or Member ID",IF(OR(LEN(B44&amp;"")=0,LEN(C44&amp;"")=0,LEN(D44&amp;"")=0,LEN(E44&amp;"")=0,LEN(F44&amp;"")=0,LEN(G44&amp;"")=0,LEN(J44&amp;"")=0),"Complete fabrication blank and references",IF(AND(D44&lt;&gt;"mm",D44&lt;&gt;"in"),"Select mm or in",IF(OR(NOT(ISNUMBER(E44)),E44&lt;=0,NOT(ISNUMBER(F44)),F44&lt;=0),"Blank length and width must be positive",IF(OR(NOT(ISNUMBER(G44)),G44&lt;=0,MOD(G44,1)&lt;&gt;0),"Physical quantity must be positive whole",IF(COUNTIFS('Assembly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incomplete","Linked")))))))))</x:f>
      </x:c>
    </x:row>
    <x:row r="45" ht="35" customHeight="1">
      <x:c r="A45" s="23"/>
      <x:c r="B45" s="23"/>
      <x:c r="C45" s="23"/>
      <x:c r="D45" s="22"/>
      <x:c r="E45" s="26"/>
      <x:c r="F45" s="26"/>
      <x:c r="G45" s="27"/>
      <x:c r="H45" s="28" t="str">
        <x:f>IF(A45="","",IF(K45="Linked",IF(D45="mm",E45*F45/1000000,E45*F45*0.0254*0.0254),""))</x:f>
      </x:c>
      <x:c r="I45" s="28" t="str">
        <x:f>IF(A45="","",IF(K45="Linked",H45*G45,""))</x:f>
      </x:c>
      <x:c r="J45" s="23"/>
      <x:c r="K45" s="24" t="str">
        <x:f>IF(LEN(A45&amp;"")=0,IF(COUNTA(A45,B45,C45,D45,E45,F45,G45,J45)=0,"","Enter Panel ID"),IF((COUNTIFS('Panel &amp; Member Quantities'!$A$8:$A$57,A45)+COUNTIFS('Panel &amp; Member Quantities'!$A$68:$A$117,A45))&lt;&gt;1,"Duplicate Panel or Member ID",IF(OR(LEN(B45&amp;"")=0,LEN(C45&amp;"")=0,LEN(D45&amp;"")=0,LEN(E45&amp;"")=0,LEN(F45&amp;"")=0,LEN(G45&amp;"")=0,LEN(J45&amp;"")=0),"Complete fabrication blank and references",IF(AND(D45&lt;&gt;"mm",D45&lt;&gt;"in"),"Select mm or in",IF(OR(NOT(ISNUMBER(E45)),E45&lt;=0,NOT(ISNUMBER(F45)),F45&lt;=0),"Blank length and width must be positive",IF(OR(NOT(ISNUMBER(G45)),G45&lt;=0,MOD(G45,1)&lt;&gt;0),"Physical quantity must be positive whole",IF(COUNTIFS('Assembly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incomplete","Linked")))))))))</x:f>
      </x:c>
    </x:row>
    <x:row r="46" ht="35" customHeight="1">
      <x:c r="A46" s="23"/>
      <x:c r="B46" s="23"/>
      <x:c r="C46" s="23"/>
      <x:c r="D46" s="22"/>
      <x:c r="E46" s="26"/>
      <x:c r="F46" s="26"/>
      <x:c r="G46" s="27"/>
      <x:c r="H46" s="28" t="str">
        <x:f>IF(A46="","",IF(K46="Linked",IF(D46="mm",E46*F46/1000000,E46*F46*0.0254*0.0254),""))</x:f>
      </x:c>
      <x:c r="I46" s="28" t="str">
        <x:f>IF(A46="","",IF(K46="Linked",H46*G46,""))</x:f>
      </x:c>
      <x:c r="J46" s="23"/>
      <x:c r="K46" s="24" t="str">
        <x:f>IF(LEN(A46&amp;"")=0,IF(COUNTA(A46,B46,C46,D46,E46,F46,G46,J46)=0,"","Enter Panel ID"),IF((COUNTIFS('Panel &amp; Member Quantities'!$A$8:$A$57,A46)+COUNTIFS('Panel &amp; Member Quantities'!$A$68:$A$117,A46))&lt;&gt;1,"Duplicate Panel or Member ID",IF(OR(LEN(B46&amp;"")=0,LEN(C46&amp;"")=0,LEN(D46&amp;"")=0,LEN(E46&amp;"")=0,LEN(F46&amp;"")=0,LEN(G46&amp;"")=0,LEN(J46&amp;"")=0),"Complete fabrication blank and references",IF(AND(D46&lt;&gt;"mm",D46&lt;&gt;"in"),"Select mm or in",IF(OR(NOT(ISNUMBER(E46)),E46&lt;=0,NOT(ISNUMBER(F46)),F46&lt;=0),"Blank length and width must be positive",IF(OR(NOT(ISNUMBER(G46)),G46&lt;=0,MOD(G46,1)&lt;&gt;0),"Physical quantity must be positive whole",IF(COUNTIFS('Assembly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incomplete","Linked")))))))))</x:f>
      </x:c>
    </x:row>
    <x:row r="47" ht="35" customHeight="1">
      <x:c r="A47" s="23"/>
      <x:c r="B47" s="23"/>
      <x:c r="C47" s="23"/>
      <x:c r="D47" s="22"/>
      <x:c r="E47" s="26"/>
      <x:c r="F47" s="26"/>
      <x:c r="G47" s="27"/>
      <x:c r="H47" s="28" t="str">
        <x:f>IF(A47="","",IF(K47="Linked",IF(D47="mm",E47*F47/1000000,E47*F47*0.0254*0.0254),""))</x:f>
      </x:c>
      <x:c r="I47" s="28" t="str">
        <x:f>IF(A47="","",IF(K47="Linked",H47*G47,""))</x:f>
      </x:c>
      <x:c r="J47" s="23"/>
      <x:c r="K47" s="24" t="str">
        <x:f>IF(LEN(A47&amp;"")=0,IF(COUNTA(A47,B47,C47,D47,E47,F47,G47,J47)=0,"","Enter Panel ID"),IF((COUNTIFS('Panel &amp; Member Quantities'!$A$8:$A$57,A47)+COUNTIFS('Panel &amp; Member Quantities'!$A$68:$A$117,A47))&lt;&gt;1,"Duplicate Panel or Member ID",IF(OR(LEN(B47&amp;"")=0,LEN(C47&amp;"")=0,LEN(D47&amp;"")=0,LEN(E47&amp;"")=0,LEN(F47&amp;"")=0,LEN(G47&amp;"")=0,LEN(J47&amp;"")=0),"Complete fabrication blank and references",IF(AND(D47&lt;&gt;"mm",D47&lt;&gt;"in"),"Select mm or in",IF(OR(NOT(ISNUMBER(E47)),E47&lt;=0,NOT(ISNUMBER(F47)),F47&lt;=0),"Blank length and width must be positive",IF(OR(NOT(ISNUMBER(G47)),G47&lt;=0,MOD(G47,1)&lt;&gt;0),"Physical quantity must be positive whole",IF(COUNTIFS('Assembly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incomplete","Linked")))))))))</x:f>
      </x:c>
    </x:row>
    <x:row r="48" ht="35" customHeight="1">
      <x:c r="A48" s="23"/>
      <x:c r="B48" s="23"/>
      <x:c r="C48" s="23"/>
      <x:c r="D48" s="22"/>
      <x:c r="E48" s="26"/>
      <x:c r="F48" s="26"/>
      <x:c r="G48" s="27"/>
      <x:c r="H48" s="28" t="str">
        <x:f>IF(A48="","",IF(K48="Linked",IF(D48="mm",E48*F48/1000000,E48*F48*0.0254*0.0254),""))</x:f>
      </x:c>
      <x:c r="I48" s="28" t="str">
        <x:f>IF(A48="","",IF(K48="Linked",H48*G48,""))</x:f>
      </x:c>
      <x:c r="J48" s="23"/>
      <x:c r="K48" s="24" t="str">
        <x:f>IF(LEN(A48&amp;"")=0,IF(COUNTA(A48,B48,C48,D48,E48,F48,G48,J48)=0,"","Enter Panel ID"),IF((COUNTIFS('Panel &amp; Member Quantities'!$A$8:$A$57,A48)+COUNTIFS('Panel &amp; Member Quantities'!$A$68:$A$117,A48))&lt;&gt;1,"Duplicate Panel or Member ID",IF(OR(LEN(B48&amp;"")=0,LEN(C48&amp;"")=0,LEN(D48&amp;"")=0,LEN(E48&amp;"")=0,LEN(F48&amp;"")=0,LEN(G48&amp;"")=0,LEN(J48&amp;"")=0),"Complete fabrication blank and references",IF(AND(D48&lt;&gt;"mm",D48&lt;&gt;"in"),"Select mm or in",IF(OR(NOT(ISNUMBER(E48)),E48&lt;=0,NOT(ISNUMBER(F48)),F48&lt;=0),"Blank length and width must be positive",IF(OR(NOT(ISNUMBER(G48)),G48&lt;=0,MOD(G48,1)&lt;&gt;0),"Physical quantity must be positive whole",IF(COUNTIFS('Assembly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incomplete","Linked")))))))))</x:f>
      </x:c>
    </x:row>
    <x:row r="49" ht="35" customHeight="1">
      <x:c r="A49" s="23"/>
      <x:c r="B49" s="23"/>
      <x:c r="C49" s="23"/>
      <x:c r="D49" s="22"/>
      <x:c r="E49" s="26"/>
      <x:c r="F49" s="26"/>
      <x:c r="G49" s="27"/>
      <x:c r="H49" s="28" t="str">
        <x:f>IF(A49="","",IF(K49="Linked",IF(D49="mm",E49*F49/1000000,E49*F49*0.0254*0.0254),""))</x:f>
      </x:c>
      <x:c r="I49" s="28" t="str">
        <x:f>IF(A49="","",IF(K49="Linked",H49*G49,""))</x:f>
      </x:c>
      <x:c r="J49" s="23"/>
      <x:c r="K49" s="24" t="str">
        <x:f>IF(LEN(A49&amp;"")=0,IF(COUNTA(A49,B49,C49,D49,E49,F49,G49,J49)=0,"","Enter Panel ID"),IF((COUNTIFS('Panel &amp; Member Quantities'!$A$8:$A$57,A49)+COUNTIFS('Panel &amp; Member Quantities'!$A$68:$A$117,A49))&lt;&gt;1,"Duplicate Panel or Member ID",IF(OR(LEN(B49&amp;"")=0,LEN(C49&amp;"")=0,LEN(D49&amp;"")=0,LEN(E49&amp;"")=0,LEN(F49&amp;"")=0,LEN(G49&amp;"")=0,LEN(J49&amp;"")=0),"Complete fabrication blank and references",IF(AND(D49&lt;&gt;"mm",D49&lt;&gt;"in"),"Select mm or in",IF(OR(NOT(ISNUMBER(E49)),E49&lt;=0,NOT(ISNUMBER(F49)),F49&lt;=0),"Blank length and width must be positive",IF(OR(NOT(ISNUMBER(G49)),G49&lt;=0,MOD(G49,1)&lt;&gt;0),"Physical quantity must be positive whole",IF(COUNTIFS('Assembly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incomplete","Linked")))))))))</x:f>
      </x:c>
    </x:row>
    <x:row r="50" ht="35" customHeight="1">
      <x:c r="A50" s="23"/>
      <x:c r="B50" s="23"/>
      <x:c r="C50" s="23"/>
      <x:c r="D50" s="22"/>
      <x:c r="E50" s="26"/>
      <x:c r="F50" s="26"/>
      <x:c r="G50" s="27"/>
      <x:c r="H50" s="28" t="str">
        <x:f>IF(A50="","",IF(K50="Linked",IF(D50="mm",E50*F50/1000000,E50*F50*0.0254*0.0254),""))</x:f>
      </x:c>
      <x:c r="I50" s="28" t="str">
        <x:f>IF(A50="","",IF(K50="Linked",H50*G50,""))</x:f>
      </x:c>
      <x:c r="J50" s="23"/>
      <x:c r="K50" s="24" t="str">
        <x:f>IF(LEN(A50&amp;"")=0,IF(COUNTA(A50,B50,C50,D50,E50,F50,G50,J50)=0,"","Enter Panel ID"),IF((COUNTIFS('Panel &amp; Member Quantities'!$A$8:$A$57,A50)+COUNTIFS('Panel &amp; Member Quantities'!$A$68:$A$117,A50))&lt;&gt;1,"Duplicate Panel or Member ID",IF(OR(LEN(B50&amp;"")=0,LEN(C50&amp;"")=0,LEN(D50&amp;"")=0,LEN(E50&amp;"")=0,LEN(F50&amp;"")=0,LEN(G50&amp;"")=0,LEN(J50&amp;"")=0),"Complete fabrication blank and references",IF(AND(D50&lt;&gt;"mm",D50&lt;&gt;"in"),"Select mm or in",IF(OR(NOT(ISNUMBER(E50)),E50&lt;=0,NOT(ISNUMBER(F50)),F50&lt;=0),"Blank length and width must be positive",IF(OR(NOT(ISNUMBER(G50)),G50&lt;=0,MOD(G50,1)&lt;&gt;0),"Physical quantity must be positive whole",IF(COUNTIFS('Assembly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incomplete","Linked")))))))))</x:f>
      </x:c>
    </x:row>
    <x:row r="51" ht="35" customHeight="1">
      <x:c r="A51" s="23"/>
      <x:c r="B51" s="23"/>
      <x:c r="C51" s="23"/>
      <x:c r="D51" s="22"/>
      <x:c r="E51" s="26"/>
      <x:c r="F51" s="26"/>
      <x:c r="G51" s="27"/>
      <x:c r="H51" s="28" t="str">
        <x:f>IF(A51="","",IF(K51="Linked",IF(D51="mm",E51*F51/1000000,E51*F51*0.0254*0.0254),""))</x:f>
      </x:c>
      <x:c r="I51" s="28" t="str">
        <x:f>IF(A51="","",IF(K51="Linked",H51*G51,""))</x:f>
      </x:c>
      <x:c r="J51" s="23"/>
      <x:c r="K51" s="24" t="str">
        <x:f>IF(LEN(A51&amp;"")=0,IF(COUNTA(A51,B51,C51,D51,E51,F51,G51,J51)=0,"","Enter Panel ID"),IF((COUNTIFS('Panel &amp; Member Quantities'!$A$8:$A$57,A51)+COUNTIFS('Panel &amp; Member Quantities'!$A$68:$A$117,A51))&lt;&gt;1,"Duplicate Panel or Member ID",IF(OR(LEN(B51&amp;"")=0,LEN(C51&amp;"")=0,LEN(D51&amp;"")=0,LEN(E51&amp;"")=0,LEN(F51&amp;"")=0,LEN(G51&amp;"")=0,LEN(J51&amp;"")=0),"Complete fabrication blank and references",IF(AND(D51&lt;&gt;"mm",D51&lt;&gt;"in"),"Select mm or in",IF(OR(NOT(ISNUMBER(E51)),E51&lt;=0,NOT(ISNUMBER(F51)),F51&lt;=0),"Blank length and width must be positive",IF(OR(NOT(ISNUMBER(G51)),G51&lt;=0,MOD(G51,1)&lt;&gt;0),"Physical quantity must be positive whole",IF(COUNTIFS('Assembly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incomplete","Linked")))))))))</x:f>
      </x:c>
    </x:row>
    <x:row r="52" ht="35" customHeight="1">
      <x:c r="A52" s="23"/>
      <x:c r="B52" s="23"/>
      <x:c r="C52" s="23"/>
      <x:c r="D52" s="22"/>
      <x:c r="E52" s="26"/>
      <x:c r="F52" s="26"/>
      <x:c r="G52" s="27"/>
      <x:c r="H52" s="28" t="str">
        <x:f>IF(A52="","",IF(K52="Linked",IF(D52="mm",E52*F52/1000000,E52*F52*0.0254*0.0254),""))</x:f>
      </x:c>
      <x:c r="I52" s="28" t="str">
        <x:f>IF(A52="","",IF(K52="Linked",H52*G52,""))</x:f>
      </x:c>
      <x:c r="J52" s="23"/>
      <x:c r="K52" s="24" t="str">
        <x:f>IF(LEN(A52&amp;"")=0,IF(COUNTA(A52,B52,C52,D52,E52,F52,G52,J52)=0,"","Enter Panel ID"),IF((COUNTIFS('Panel &amp; Member Quantities'!$A$8:$A$57,A52)+COUNTIFS('Panel &amp; Member Quantities'!$A$68:$A$117,A52))&lt;&gt;1,"Duplicate Panel or Member ID",IF(OR(LEN(B52&amp;"")=0,LEN(C52&amp;"")=0,LEN(D52&amp;"")=0,LEN(E52&amp;"")=0,LEN(F52&amp;"")=0,LEN(G52&amp;"")=0,LEN(J52&amp;"")=0),"Complete fabrication blank and references",IF(AND(D52&lt;&gt;"mm",D52&lt;&gt;"in"),"Select mm or in",IF(OR(NOT(ISNUMBER(E52)),E52&lt;=0,NOT(ISNUMBER(F52)),F52&lt;=0),"Blank length and width must be positive",IF(OR(NOT(ISNUMBER(G52)),G52&lt;=0,MOD(G52,1)&lt;&gt;0),"Physical quantity must be positive whole",IF(COUNTIFS('Assembly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incomplete","Linked")))))))))</x:f>
      </x:c>
    </x:row>
    <x:row r="53" ht="35" customHeight="1">
      <x:c r="A53" s="23"/>
      <x:c r="B53" s="23"/>
      <x:c r="C53" s="23"/>
      <x:c r="D53" s="22"/>
      <x:c r="E53" s="26"/>
      <x:c r="F53" s="26"/>
      <x:c r="G53" s="27"/>
      <x:c r="H53" s="28" t="str">
        <x:f>IF(A53="","",IF(K53="Linked",IF(D53="mm",E53*F53/1000000,E53*F53*0.0254*0.0254),""))</x:f>
      </x:c>
      <x:c r="I53" s="28" t="str">
        <x:f>IF(A53="","",IF(K53="Linked",H53*G53,""))</x:f>
      </x:c>
      <x:c r="J53" s="23"/>
      <x:c r="K53" s="24" t="str">
        <x:f>IF(LEN(A53&amp;"")=0,IF(COUNTA(A53,B53,C53,D53,E53,F53,G53,J53)=0,"","Enter Panel ID"),IF((COUNTIFS('Panel &amp; Member Quantities'!$A$8:$A$57,A53)+COUNTIFS('Panel &amp; Member Quantities'!$A$68:$A$117,A53))&lt;&gt;1,"Duplicate Panel or Member ID",IF(OR(LEN(B53&amp;"")=0,LEN(C53&amp;"")=0,LEN(D53&amp;"")=0,LEN(E53&amp;"")=0,LEN(F53&amp;"")=0,LEN(G53&amp;"")=0,LEN(J53&amp;"")=0),"Complete fabrication blank and references",IF(AND(D53&lt;&gt;"mm",D53&lt;&gt;"in"),"Select mm or in",IF(OR(NOT(ISNUMBER(E53)),E53&lt;=0,NOT(ISNUMBER(F53)),F53&lt;=0),"Blank length and width must be positive",IF(OR(NOT(ISNUMBER(G53)),G53&lt;=0,MOD(G53,1)&lt;&gt;0),"Physical quantity must be positive whole",IF(COUNTIFS('Assembly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incomplete","Linked")))))))))</x:f>
      </x:c>
    </x:row>
    <x:row r="54" ht="35" customHeight="1">
      <x:c r="A54" s="23"/>
      <x:c r="B54" s="23"/>
      <x:c r="C54" s="23"/>
      <x:c r="D54" s="22"/>
      <x:c r="E54" s="26"/>
      <x:c r="F54" s="26"/>
      <x:c r="G54" s="27"/>
      <x:c r="H54" s="28" t="str">
        <x:f>IF(A54="","",IF(K54="Linked",IF(D54="mm",E54*F54/1000000,E54*F54*0.0254*0.0254),""))</x:f>
      </x:c>
      <x:c r="I54" s="28" t="str">
        <x:f>IF(A54="","",IF(K54="Linked",H54*G54,""))</x:f>
      </x:c>
      <x:c r="J54" s="23"/>
      <x:c r="K54" s="24" t="str">
        <x:f>IF(LEN(A54&amp;"")=0,IF(COUNTA(A54,B54,C54,D54,E54,F54,G54,J54)=0,"","Enter Panel ID"),IF((COUNTIFS('Panel &amp; Member Quantities'!$A$8:$A$57,A54)+COUNTIFS('Panel &amp; Member Quantities'!$A$68:$A$117,A54))&lt;&gt;1,"Duplicate Panel or Member ID",IF(OR(LEN(B54&amp;"")=0,LEN(C54&amp;"")=0,LEN(D54&amp;"")=0,LEN(E54&amp;"")=0,LEN(F54&amp;"")=0,LEN(G54&amp;"")=0,LEN(J54&amp;"")=0),"Complete fabrication blank and references",IF(AND(D54&lt;&gt;"mm",D54&lt;&gt;"in"),"Select mm or in",IF(OR(NOT(ISNUMBER(E54)),E54&lt;=0,NOT(ISNUMBER(F54)),F54&lt;=0),"Blank length and width must be positive",IF(OR(NOT(ISNUMBER(G54)),G54&lt;=0,MOD(G54,1)&lt;&gt;0),"Physical quantity must be positive whole",IF(COUNTIFS('Assembly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incomplete","Linked")))))))))</x:f>
      </x:c>
    </x:row>
    <x:row r="55" ht="35" customHeight="1">
      <x:c r="A55" s="23"/>
      <x:c r="B55" s="23"/>
      <x:c r="C55" s="23"/>
      <x:c r="D55" s="22"/>
      <x:c r="E55" s="26"/>
      <x:c r="F55" s="26"/>
      <x:c r="G55" s="27"/>
      <x:c r="H55" s="28" t="str">
        <x:f>IF(A55="","",IF(K55="Linked",IF(D55="mm",E55*F55/1000000,E55*F55*0.0254*0.0254),""))</x:f>
      </x:c>
      <x:c r="I55" s="28" t="str">
        <x:f>IF(A55="","",IF(K55="Linked",H55*G55,""))</x:f>
      </x:c>
      <x:c r="J55" s="23"/>
      <x:c r="K55" s="24" t="str">
        <x:f>IF(LEN(A55&amp;"")=0,IF(COUNTA(A55,B55,C55,D55,E55,F55,G55,J55)=0,"","Enter Panel ID"),IF((COUNTIFS('Panel &amp; Member Quantities'!$A$8:$A$57,A55)+COUNTIFS('Panel &amp; Member Quantities'!$A$68:$A$117,A55))&lt;&gt;1,"Duplicate Panel or Member ID",IF(OR(LEN(B55&amp;"")=0,LEN(C55&amp;"")=0,LEN(D55&amp;"")=0,LEN(E55&amp;"")=0,LEN(F55&amp;"")=0,LEN(G55&amp;"")=0,LEN(J55&amp;"")=0),"Complete fabrication blank and references",IF(AND(D55&lt;&gt;"mm",D55&lt;&gt;"in"),"Select mm or in",IF(OR(NOT(ISNUMBER(E55)),E55&lt;=0,NOT(ISNUMBER(F55)),F55&lt;=0),"Blank length and width must be positive",IF(OR(NOT(ISNUMBER(G55)),G55&lt;=0,MOD(G55,1)&lt;&gt;0),"Physical quantity must be positive whole",IF(COUNTIFS('Assembly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incomplete","Linked")))))))))</x:f>
      </x:c>
    </x:row>
    <x:row r="56" ht="35" customHeight="1">
      <x:c r="A56" s="23"/>
      <x:c r="B56" s="23"/>
      <x:c r="C56" s="23"/>
      <x:c r="D56" s="22"/>
      <x:c r="E56" s="26"/>
      <x:c r="F56" s="26"/>
      <x:c r="G56" s="27"/>
      <x:c r="H56" s="28" t="str">
        <x:f>IF(A56="","",IF(K56="Linked",IF(D56="mm",E56*F56/1000000,E56*F56*0.0254*0.0254),""))</x:f>
      </x:c>
      <x:c r="I56" s="28" t="str">
        <x:f>IF(A56="","",IF(K56="Linked",H56*G56,""))</x:f>
      </x:c>
      <x:c r="J56" s="23"/>
      <x:c r="K56" s="24" t="str">
        <x:f>IF(LEN(A56&amp;"")=0,IF(COUNTA(A56,B56,C56,D56,E56,F56,G56,J56)=0,"","Enter Panel ID"),IF((COUNTIFS('Panel &amp; Member Quantities'!$A$8:$A$57,A56)+COUNTIFS('Panel &amp; Member Quantities'!$A$68:$A$117,A56))&lt;&gt;1,"Duplicate Panel or Member ID",IF(OR(LEN(B56&amp;"")=0,LEN(C56&amp;"")=0,LEN(D56&amp;"")=0,LEN(E56&amp;"")=0,LEN(F56&amp;"")=0,LEN(G56&amp;"")=0,LEN(J56&amp;"")=0),"Complete fabrication blank and references",IF(AND(D56&lt;&gt;"mm",D56&lt;&gt;"in"),"Select mm or in",IF(OR(NOT(ISNUMBER(E56)),E56&lt;=0,NOT(ISNUMBER(F56)),F56&lt;=0),"Blank length and width must be positive",IF(OR(NOT(ISNUMBER(G56)),G56&lt;=0,MOD(G56,1)&lt;&gt;0),"Physical quantity must be positive whole",IF(COUNTIFS('Assembly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incomplete","Linked")))))))))</x:f>
      </x:c>
    </x:row>
    <x:row r="57" ht="35" customHeight="1">
      <x:c r="A57" s="23"/>
      <x:c r="B57" s="23"/>
      <x:c r="C57" s="23"/>
      <x:c r="D57" s="22"/>
      <x:c r="E57" s="26"/>
      <x:c r="F57" s="26"/>
      <x:c r="G57" s="27"/>
      <x:c r="H57" s="28" t="str">
        <x:f>IF(A57="","",IF(K57="Linked",IF(D57="mm",E57*F57/1000000,E57*F57*0.0254*0.0254),""))</x:f>
      </x:c>
      <x:c r="I57" s="28" t="str">
        <x:f>IF(A57="","",IF(K57="Linked",H57*G57,""))</x:f>
      </x:c>
      <x:c r="J57" s="23"/>
      <x:c r="K57" s="24" t="str">
        <x:f>IF(LEN(A57&amp;"")=0,IF(COUNTA(A57,B57,C57,D57,E57,F57,G57,J57)=0,"","Enter Panel ID"),IF((COUNTIFS('Panel &amp; Member Quantities'!$A$8:$A$57,A57)+COUNTIFS('Panel &amp; Member Quantities'!$A$68:$A$117,A57))&lt;&gt;1,"Duplicate Panel or Member ID",IF(OR(LEN(B57&amp;"")=0,LEN(C57&amp;"")=0,LEN(D57&amp;"")=0,LEN(E57&amp;"")=0,LEN(F57&amp;"")=0,LEN(G57&amp;"")=0,LEN(J57&amp;"")=0),"Complete fabrication blank and references",IF(AND(D57&lt;&gt;"mm",D57&lt;&gt;"in"),"Select mm or in",IF(OR(NOT(ISNUMBER(E57)),E57&lt;=0,NOT(ISNUMBER(F57)),F57&lt;=0),"Blank length and width must be positive",IF(OR(NOT(ISNUMBER(G57)),G57&lt;=0,MOD(G57,1)&lt;&gt;0),"Physical quantity must be positive whole",IF(COUNTIFS('Assembly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Straight-member quantities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Member ID</x:v>
      </x:c>
      <x:c r="B67" s="18" t="str">
        <x:v>Assembly ID</x:v>
      </x:c>
      <x:c r="C67" s="18" t="str">
        <x:v>Drawing revision</x:v>
      </x:c>
      <x:c r="D67" s="18" t="str">
        <x:v>Member / profile description</x:v>
      </x:c>
      <x:c r="E67" s="18" t="str">
        <x:v>Finished cut length</x:v>
      </x:c>
      <x:c r="F67" s="18" t="str">
        <x:v>Dimension unit</x:v>
      </x:c>
      <x:c r="G67" s="18" t="str">
        <x:v>Physical quantity</x:v>
      </x:c>
      <x:c r="H67" s="18" t="str">
        <x:v>Total length (m)</x:v>
      </x:c>
      <x:c r="I67" s="18" t="str">
        <x:v>Drawing / cut list reference</x:v>
      </x:c>
      <x:c r="J67" s="19" t="str">
        <x:v>Input state</x:v>
      </x:c>
      <x:c r="K67" s="1"/>
    </x:row>
    <x:row r="68" ht="35" customHeight="1">
      <x:c r="A68" s="23"/>
      <x:c r="B68" s="23"/>
      <x:c r="C68" s="23"/>
      <x:c r="D68" s="23"/>
      <x:c r="E68" s="26"/>
      <x:c r="F68" s="22"/>
      <x:c r="G68" s="27"/>
      <x:c r="H68" s="28" t="str">
        <x:f>IF(A68="","",IF(J68="Linked",E68*G68*IF(F68="mm",0.001,IF(F68="in",0.0254,IF(F68="ft",0.3048,1))),""))</x:f>
      </x:c>
      <x:c r="I68" s="23"/>
      <x:c r="J68" s="24" t="str">
        <x:f>IF(LEN(A68&amp;"")=0,IF(COUNTA(A68,B68,C68,D68,E68,F68,G68,I68)=0,"","Enter Member ID"),IF((COUNTIFS('Panel &amp; Member Quantities'!$A$8:$A$57,A68)+COUNTIFS('Panel &amp; Member Quantities'!$A$68:$A$117,A68))&lt;&gt;1,"Duplicate Panel or Member ID",IF(OR(LEN(B68&amp;"")=0,LEN(C68&amp;"")=0,LEN(D68&amp;"")=0,LEN(E68&amp;"")=0,LEN(F68&amp;"")=0,LEN(G68&amp;"")=0,LEN(I68&amp;"")=0),"Complete finished cut length and references",IF(AND(F68&lt;&gt;"mm",F68&lt;&gt;"m",F68&lt;&gt;"in",F68&lt;&gt;"ft"),"Select mm, m, in or ft",IF(OR(NOT(ISNUMBER(E68)),E68&lt;=0),"Finished cut length must be positive",IF(OR(NOT(ISNUMBER(G68)),G68&lt;=0,MOD(G68,1)&lt;&gt;0),"Physical quantity must be positive whole",IF(COUNTIFS('Assembly Schedule'!$A$8:$A$57,B68)&lt;&gt;1,"Missing or duplicate Assembly ID",IF(INDEX('Assembly Schedule'!$D$8:$D$57,MATCH(B68,'Assembly Schedule'!$A$8:$A$57,0))&lt;&gt;C68,"Revision mismatch",IF(INDEX('Assembly Schedule'!$J$8:$J$57,MATCH(B68,'Assembly Schedule'!$A$8:$A$57,0))&lt;&gt;"Recorded","Assembly record incomplete","Linked")))))))))</x:f>
      </x:c>
      <x:c r="K68" s="1"/>
    </x:row>
    <x:row r="69" ht="35" customHeight="1">
      <x:c r="A69" s="23"/>
      <x:c r="B69" s="23"/>
      <x:c r="C69" s="23"/>
      <x:c r="D69" s="23"/>
      <x:c r="E69" s="26"/>
      <x:c r="F69" s="22"/>
      <x:c r="G69" s="27"/>
      <x:c r="H69" s="28" t="str">
        <x:f>IF(A69="","",IF(J69="Linked",E69*G69*IF(F69="mm",0.001,IF(F69="in",0.0254,IF(F69="ft",0.3048,1))),""))</x:f>
      </x:c>
      <x:c r="I69" s="23"/>
      <x:c r="J69" s="24" t="str">
        <x:f>IF(LEN(A69&amp;"")=0,IF(COUNTA(A69,B69,C69,D69,E69,F69,G69,I69)=0,"","Enter Member ID"),IF((COUNTIFS('Panel &amp; Member Quantities'!$A$8:$A$57,A69)+COUNTIFS('Panel &amp; Member Quantities'!$A$68:$A$117,A69))&lt;&gt;1,"Duplicate Panel or Member ID",IF(OR(LEN(B69&amp;"")=0,LEN(C69&amp;"")=0,LEN(D69&amp;"")=0,LEN(E69&amp;"")=0,LEN(F69&amp;"")=0,LEN(G69&amp;"")=0,LEN(I69&amp;"")=0),"Complete finished cut length and references",IF(AND(F69&lt;&gt;"mm",F69&lt;&gt;"m",F69&lt;&gt;"in",F69&lt;&gt;"ft"),"Select mm, m, in or ft",IF(OR(NOT(ISNUMBER(E69)),E69&lt;=0),"Finished cut length must be positive",IF(OR(NOT(ISNUMBER(G69)),G69&lt;=0,MOD(G69,1)&lt;&gt;0),"Physical quantity must be positive whole",IF(COUNTIFS('Assembly Schedule'!$A$8:$A$57,B69)&lt;&gt;1,"Missing or duplicate Assembly ID",IF(INDEX('Assembly Schedule'!$D$8:$D$57,MATCH(B69,'Assembly Schedule'!$A$8:$A$57,0))&lt;&gt;C69,"Revision mismatch",IF(INDEX('Assembly Schedule'!$J$8:$J$57,MATCH(B69,'Assembly Schedule'!$A$8:$A$57,0))&lt;&gt;"Recorded","Assembly record incomplete","Linked")))))))))</x:f>
      </x:c>
      <x:c r="K69" s="1"/>
    </x:row>
    <x:row r="70" ht="35" customHeight="1">
      <x:c r="A70" s="23"/>
      <x:c r="B70" s="23"/>
      <x:c r="C70" s="23"/>
      <x:c r="D70" s="23"/>
      <x:c r="E70" s="26"/>
      <x:c r="F70" s="22"/>
      <x:c r="G70" s="27"/>
      <x:c r="H70" s="28" t="str">
        <x:f>IF(A70="","",IF(J70="Linked",E70*G70*IF(F70="mm",0.001,IF(F70="in",0.0254,IF(F70="ft",0.3048,1))),""))</x:f>
      </x:c>
      <x:c r="I70" s="23"/>
      <x:c r="J70" s="24" t="str">
        <x:f>IF(LEN(A70&amp;"")=0,IF(COUNTA(A70,B70,C70,D70,E70,F70,G70,I70)=0,"","Enter Member ID"),IF((COUNTIFS('Panel &amp; Member Quantities'!$A$8:$A$57,A70)+COUNTIFS('Panel &amp; Member Quantities'!$A$68:$A$117,A70))&lt;&gt;1,"Duplicate Panel or Member ID",IF(OR(LEN(B70&amp;"")=0,LEN(C70&amp;"")=0,LEN(D70&amp;"")=0,LEN(E70&amp;"")=0,LEN(F70&amp;"")=0,LEN(G70&amp;"")=0,LEN(I70&amp;"")=0),"Complete finished cut length and references",IF(AND(F70&lt;&gt;"mm",F70&lt;&gt;"m",F70&lt;&gt;"in",F70&lt;&gt;"ft"),"Select mm, m, in or ft",IF(OR(NOT(ISNUMBER(E70)),E70&lt;=0),"Finished cut length must be positive",IF(OR(NOT(ISNUMBER(G70)),G70&lt;=0,MOD(G70,1)&lt;&gt;0),"Physical quantity must be positive whole",IF(COUNTIFS('Assembly Schedule'!$A$8:$A$57,B70)&lt;&gt;1,"Missing or duplicate Assembly ID",IF(INDEX('Assembly Schedule'!$D$8:$D$57,MATCH(B70,'Assembly Schedule'!$A$8:$A$57,0))&lt;&gt;C70,"Revision mismatch",IF(INDEX('Assembly Schedule'!$J$8:$J$57,MATCH(B70,'Assembly Schedule'!$A$8:$A$57,0))&lt;&gt;"Recorded","Assembly record incomplete","Linked")))))))))</x:f>
      </x:c>
      <x:c r="K70" s="1"/>
    </x:row>
    <x:row r="71" ht="35" customHeight="1">
      <x:c r="A71" s="23"/>
      <x:c r="B71" s="23"/>
      <x:c r="C71" s="23"/>
      <x:c r="D71" s="23"/>
      <x:c r="E71" s="26"/>
      <x:c r="F71" s="22"/>
      <x:c r="G71" s="27"/>
      <x:c r="H71" s="28" t="str">
        <x:f>IF(A71="","",IF(J71="Linked",E71*G71*IF(F71="mm",0.001,IF(F71="in",0.0254,IF(F71="ft",0.3048,1))),""))</x:f>
      </x:c>
      <x:c r="I71" s="23"/>
      <x:c r="J71" s="24" t="str">
        <x:f>IF(LEN(A71&amp;"")=0,IF(COUNTA(A71,B71,C71,D71,E71,F71,G71,I71)=0,"","Enter Member ID"),IF((COUNTIFS('Panel &amp; Member Quantities'!$A$8:$A$57,A71)+COUNTIFS('Panel &amp; Member Quantities'!$A$68:$A$117,A71))&lt;&gt;1,"Duplicate Panel or Member ID",IF(OR(LEN(B71&amp;"")=0,LEN(C71&amp;"")=0,LEN(D71&amp;"")=0,LEN(E71&amp;"")=0,LEN(F71&amp;"")=0,LEN(G71&amp;"")=0,LEN(I71&amp;"")=0),"Complete finished cut length and references",IF(AND(F71&lt;&gt;"mm",F71&lt;&gt;"m",F71&lt;&gt;"in",F71&lt;&gt;"ft"),"Select mm, m, in or ft",IF(OR(NOT(ISNUMBER(E71)),E71&lt;=0),"Finished cut length must be positive",IF(OR(NOT(ISNUMBER(G71)),G71&lt;=0,MOD(G71,1)&lt;&gt;0),"Physical quantity must be positive whole",IF(COUNTIFS('Assembly Schedule'!$A$8:$A$57,B71)&lt;&gt;1,"Missing or duplicate Assembly ID",IF(INDEX('Assembly Schedule'!$D$8:$D$57,MATCH(B71,'Assembly Schedule'!$A$8:$A$57,0))&lt;&gt;C71,"Revision mismatch",IF(INDEX('Assembly Schedule'!$J$8:$J$57,MATCH(B71,'Assembly Schedule'!$A$8:$A$57,0))&lt;&gt;"Recorded","Assembly record incomplete","Linked")))))))))</x:f>
      </x:c>
      <x:c r="K71" s="1"/>
    </x:row>
    <x:row r="72" ht="35" customHeight="1">
      <x:c r="A72" s="23"/>
      <x:c r="B72" s="23"/>
      <x:c r="C72" s="23"/>
      <x:c r="D72" s="23"/>
      <x:c r="E72" s="26"/>
      <x:c r="F72" s="22"/>
      <x:c r="G72" s="27"/>
      <x:c r="H72" s="28" t="str">
        <x:f>IF(A72="","",IF(J72="Linked",E72*G72*IF(F72="mm",0.001,IF(F72="in",0.0254,IF(F72="ft",0.3048,1))),""))</x:f>
      </x:c>
      <x:c r="I72" s="23"/>
      <x:c r="J72" s="24" t="str">
        <x:f>IF(LEN(A72&amp;"")=0,IF(COUNTA(A72,B72,C72,D72,E72,F72,G72,I72)=0,"","Enter Member ID"),IF((COUNTIFS('Panel &amp; Member Quantities'!$A$8:$A$57,A72)+COUNTIFS('Panel &amp; Member Quantities'!$A$68:$A$117,A72))&lt;&gt;1,"Duplicate Panel or Member ID",IF(OR(LEN(B72&amp;"")=0,LEN(C72&amp;"")=0,LEN(D72&amp;"")=0,LEN(E72&amp;"")=0,LEN(F72&amp;"")=0,LEN(G72&amp;"")=0,LEN(I72&amp;"")=0),"Complete finished cut length and references",IF(AND(F72&lt;&gt;"mm",F72&lt;&gt;"m",F72&lt;&gt;"in",F72&lt;&gt;"ft"),"Select mm, m, in or ft",IF(OR(NOT(ISNUMBER(E72)),E72&lt;=0),"Finished cut length must be positive",IF(OR(NOT(ISNUMBER(G72)),G72&lt;=0,MOD(G72,1)&lt;&gt;0),"Physical quantity must be positive whole",IF(COUNTIFS('Assembly Schedule'!$A$8:$A$57,B72)&lt;&gt;1,"Missing or duplicate Assembly ID",IF(INDEX('Assembly Schedule'!$D$8:$D$57,MATCH(B72,'Assembly Schedule'!$A$8:$A$57,0))&lt;&gt;C72,"Revision mismatch",IF(INDEX('Assembly Schedule'!$J$8:$J$57,MATCH(B72,'Assembly Schedule'!$A$8:$A$57,0))&lt;&gt;"Recorded","Assembly record incomplete","Linked")))))))))</x:f>
      </x:c>
      <x:c r="K72" s="1"/>
    </x:row>
    <x:row r="73" ht="35" customHeight="1">
      <x:c r="A73" s="23"/>
      <x:c r="B73" s="23"/>
      <x:c r="C73" s="23"/>
      <x:c r="D73" s="23"/>
      <x:c r="E73" s="26"/>
      <x:c r="F73" s="22"/>
      <x:c r="G73" s="27"/>
      <x:c r="H73" s="28" t="str">
        <x:f>IF(A73="","",IF(J73="Linked",E73*G73*IF(F73="mm",0.001,IF(F73="in",0.0254,IF(F73="ft",0.3048,1))),""))</x:f>
      </x:c>
      <x:c r="I73" s="23"/>
      <x:c r="J73" s="24" t="str">
        <x:f>IF(LEN(A73&amp;"")=0,IF(COUNTA(A73,B73,C73,D73,E73,F73,G73,I73)=0,"","Enter Member ID"),IF((COUNTIFS('Panel &amp; Member Quantities'!$A$8:$A$57,A73)+COUNTIFS('Panel &amp; Member Quantities'!$A$68:$A$117,A73))&lt;&gt;1,"Duplicate Panel or Member ID",IF(OR(LEN(B73&amp;"")=0,LEN(C73&amp;"")=0,LEN(D73&amp;"")=0,LEN(E73&amp;"")=0,LEN(F73&amp;"")=0,LEN(G73&amp;"")=0,LEN(I73&amp;"")=0),"Complete finished cut length and references",IF(AND(F73&lt;&gt;"mm",F73&lt;&gt;"m",F73&lt;&gt;"in",F73&lt;&gt;"ft"),"Select mm, m, in or ft",IF(OR(NOT(ISNUMBER(E73)),E73&lt;=0),"Finished cut length must be positive",IF(OR(NOT(ISNUMBER(G73)),G73&lt;=0,MOD(G73,1)&lt;&gt;0),"Physical quantity must be positive whole",IF(COUNTIFS('Assembly Schedule'!$A$8:$A$57,B73)&lt;&gt;1,"Missing or duplicate Assembly ID",IF(INDEX('Assembly Schedule'!$D$8:$D$57,MATCH(B73,'Assembly Schedule'!$A$8:$A$57,0))&lt;&gt;C73,"Revision mismatch",IF(INDEX('Assembly Schedule'!$J$8:$J$57,MATCH(B73,'Assembly Schedule'!$A$8:$A$57,0))&lt;&gt;"Recorded","Assembly record incomplete","Linked")))))))))</x:f>
      </x:c>
      <x:c r="K73" s="1"/>
    </x:row>
    <x:row r="74" ht="35" customHeight="1">
      <x:c r="A74" s="23"/>
      <x:c r="B74" s="23"/>
      <x:c r="C74" s="23"/>
      <x:c r="D74" s="23"/>
      <x:c r="E74" s="26"/>
      <x:c r="F74" s="22"/>
      <x:c r="G74" s="27"/>
      <x:c r="H74" s="28" t="str">
        <x:f>IF(A74="","",IF(J74="Linked",E74*G74*IF(F74="mm",0.001,IF(F74="in",0.0254,IF(F74="ft",0.3048,1))),""))</x:f>
      </x:c>
      <x:c r="I74" s="23"/>
      <x:c r="J74" s="24" t="str">
        <x:f>IF(LEN(A74&amp;"")=0,IF(COUNTA(A74,B74,C74,D74,E74,F74,G74,I74)=0,"","Enter Member ID"),IF((COUNTIFS('Panel &amp; Member Quantities'!$A$8:$A$57,A74)+COUNTIFS('Panel &amp; Member Quantities'!$A$68:$A$117,A74))&lt;&gt;1,"Duplicate Panel or Member ID",IF(OR(LEN(B74&amp;"")=0,LEN(C74&amp;"")=0,LEN(D74&amp;"")=0,LEN(E74&amp;"")=0,LEN(F74&amp;"")=0,LEN(G74&amp;"")=0,LEN(I74&amp;"")=0),"Complete finished cut length and references",IF(AND(F74&lt;&gt;"mm",F74&lt;&gt;"m",F74&lt;&gt;"in",F74&lt;&gt;"ft"),"Select mm, m, in or ft",IF(OR(NOT(ISNUMBER(E74)),E74&lt;=0),"Finished cut length must be positive",IF(OR(NOT(ISNUMBER(G74)),G74&lt;=0,MOD(G74,1)&lt;&gt;0),"Physical quantity must be positive whole",IF(COUNTIFS('Assembly Schedule'!$A$8:$A$57,B74)&lt;&gt;1,"Missing or duplicate Assembly ID",IF(INDEX('Assembly Schedule'!$D$8:$D$57,MATCH(B74,'Assembly Schedule'!$A$8:$A$57,0))&lt;&gt;C74,"Revision mismatch",IF(INDEX('Assembly Schedule'!$J$8:$J$57,MATCH(B74,'Assembly Schedule'!$A$8:$A$57,0))&lt;&gt;"Recorded","Assembly record incomplete","Linked")))))))))</x:f>
      </x:c>
      <x:c r="K74" s="1"/>
    </x:row>
    <x:row r="75" ht="35" customHeight="1">
      <x:c r="A75" s="23"/>
      <x:c r="B75" s="23"/>
      <x:c r="C75" s="23"/>
      <x:c r="D75" s="23"/>
      <x:c r="E75" s="26"/>
      <x:c r="F75" s="22"/>
      <x:c r="G75" s="27"/>
      <x:c r="H75" s="28" t="str">
        <x:f>IF(A75="","",IF(J75="Linked",E75*G75*IF(F75="mm",0.001,IF(F75="in",0.0254,IF(F75="ft",0.3048,1))),""))</x:f>
      </x:c>
      <x:c r="I75" s="23"/>
      <x:c r="J75" s="24" t="str">
        <x:f>IF(LEN(A75&amp;"")=0,IF(COUNTA(A75,B75,C75,D75,E75,F75,G75,I75)=0,"","Enter Member ID"),IF((COUNTIFS('Panel &amp; Member Quantities'!$A$8:$A$57,A75)+COUNTIFS('Panel &amp; Member Quantities'!$A$68:$A$117,A75))&lt;&gt;1,"Duplicate Panel or Member ID",IF(OR(LEN(B75&amp;"")=0,LEN(C75&amp;"")=0,LEN(D75&amp;"")=0,LEN(E75&amp;"")=0,LEN(F75&amp;"")=0,LEN(G75&amp;"")=0,LEN(I75&amp;"")=0),"Complete finished cut length and references",IF(AND(F75&lt;&gt;"mm",F75&lt;&gt;"m",F75&lt;&gt;"in",F75&lt;&gt;"ft"),"Select mm, m, in or ft",IF(OR(NOT(ISNUMBER(E75)),E75&lt;=0),"Finished cut length must be positive",IF(OR(NOT(ISNUMBER(G75)),G75&lt;=0,MOD(G75,1)&lt;&gt;0),"Physical quantity must be positive whole",IF(COUNTIFS('Assembly Schedule'!$A$8:$A$57,B75)&lt;&gt;1,"Missing or duplicate Assembly ID",IF(INDEX('Assembly Schedule'!$D$8:$D$57,MATCH(B75,'Assembly Schedule'!$A$8:$A$57,0))&lt;&gt;C75,"Revision mismatch",IF(INDEX('Assembly Schedule'!$J$8:$J$57,MATCH(B75,'Assembly Schedule'!$A$8:$A$57,0))&lt;&gt;"Recorded","Assembly record incomplete","Linked")))))))))</x:f>
      </x:c>
      <x:c r="K75" s="1"/>
    </x:row>
    <x:row r="76" ht="35" customHeight="1">
      <x:c r="A76" s="23"/>
      <x:c r="B76" s="23"/>
      <x:c r="C76" s="23"/>
      <x:c r="D76" s="23"/>
      <x:c r="E76" s="26"/>
      <x:c r="F76" s="22"/>
      <x:c r="G76" s="27"/>
      <x:c r="H76" s="28" t="str">
        <x:f>IF(A76="","",IF(J76="Linked",E76*G76*IF(F76="mm",0.001,IF(F76="in",0.0254,IF(F76="ft",0.3048,1))),""))</x:f>
      </x:c>
      <x:c r="I76" s="23"/>
      <x:c r="J76" s="24" t="str">
        <x:f>IF(LEN(A76&amp;"")=0,IF(COUNTA(A76,B76,C76,D76,E76,F76,G76,I76)=0,"","Enter Member ID"),IF((COUNTIFS('Panel &amp; Member Quantities'!$A$8:$A$57,A76)+COUNTIFS('Panel &amp; Member Quantities'!$A$68:$A$117,A76))&lt;&gt;1,"Duplicate Panel or Member ID",IF(OR(LEN(B76&amp;"")=0,LEN(C76&amp;"")=0,LEN(D76&amp;"")=0,LEN(E76&amp;"")=0,LEN(F76&amp;"")=0,LEN(G76&amp;"")=0,LEN(I76&amp;"")=0),"Complete finished cut length and references",IF(AND(F76&lt;&gt;"mm",F76&lt;&gt;"m",F76&lt;&gt;"in",F76&lt;&gt;"ft"),"Select mm, m, in or ft",IF(OR(NOT(ISNUMBER(E76)),E76&lt;=0),"Finished cut length must be positive",IF(OR(NOT(ISNUMBER(G76)),G76&lt;=0,MOD(G76,1)&lt;&gt;0),"Physical quantity must be positive whole",IF(COUNTIFS('Assembly Schedule'!$A$8:$A$57,B76)&lt;&gt;1,"Missing or duplicate Assembly ID",IF(INDEX('Assembly Schedule'!$D$8:$D$57,MATCH(B76,'Assembly Schedule'!$A$8:$A$57,0))&lt;&gt;C76,"Revision mismatch",IF(INDEX('Assembly Schedule'!$J$8:$J$57,MATCH(B76,'Assembly Schedule'!$A$8:$A$57,0))&lt;&gt;"Recorded","Assembly record incomplete","Linked")))))))))</x:f>
      </x:c>
      <x:c r="K76" s="1"/>
    </x:row>
    <x:row r="77" ht="35" customHeight="1">
      <x:c r="A77" s="23"/>
      <x:c r="B77" s="23"/>
      <x:c r="C77" s="23"/>
      <x:c r="D77" s="23"/>
      <x:c r="E77" s="26"/>
      <x:c r="F77" s="22"/>
      <x:c r="G77" s="27"/>
      <x:c r="H77" s="28" t="str">
        <x:f>IF(A77="","",IF(J77="Linked",E77*G77*IF(F77="mm",0.001,IF(F77="in",0.0254,IF(F77="ft",0.3048,1))),""))</x:f>
      </x:c>
      <x:c r="I77" s="23"/>
      <x:c r="J77" s="24" t="str">
        <x:f>IF(LEN(A77&amp;"")=0,IF(COUNTA(A77,B77,C77,D77,E77,F77,G77,I77)=0,"","Enter Member ID"),IF((COUNTIFS('Panel &amp; Member Quantities'!$A$8:$A$57,A77)+COUNTIFS('Panel &amp; Member Quantities'!$A$68:$A$117,A77))&lt;&gt;1,"Duplicate Panel or Member ID",IF(OR(LEN(B77&amp;"")=0,LEN(C77&amp;"")=0,LEN(D77&amp;"")=0,LEN(E77&amp;"")=0,LEN(F77&amp;"")=0,LEN(G77&amp;"")=0,LEN(I77&amp;"")=0),"Complete finished cut length and references",IF(AND(F77&lt;&gt;"mm",F77&lt;&gt;"m",F77&lt;&gt;"in",F77&lt;&gt;"ft"),"Select mm, m, in or ft",IF(OR(NOT(ISNUMBER(E77)),E77&lt;=0),"Finished cut length must be positive",IF(OR(NOT(ISNUMBER(G77)),G77&lt;=0,MOD(G77,1)&lt;&gt;0),"Physical quantity must be positive whole",IF(COUNTIFS('Assembly Schedule'!$A$8:$A$57,B77)&lt;&gt;1,"Missing or duplicate Assembly ID",IF(INDEX('Assembly Schedule'!$D$8:$D$57,MATCH(B77,'Assembly Schedule'!$A$8:$A$57,0))&lt;&gt;C77,"Revision mismatch",IF(INDEX('Assembly Schedule'!$J$8:$J$57,MATCH(B77,'Assembly Schedule'!$A$8:$A$57,0))&lt;&gt;"Recorded","Assembly record incomplete","Linked")))))))))</x:f>
      </x:c>
      <x:c r="K77" s="1"/>
    </x:row>
    <x:row r="78" ht="35" customHeight="1">
      <x:c r="A78" s="23"/>
      <x:c r="B78" s="23"/>
      <x:c r="C78" s="23"/>
      <x:c r="D78" s="23"/>
      <x:c r="E78" s="26"/>
      <x:c r="F78" s="22"/>
      <x:c r="G78" s="27"/>
      <x:c r="H78" s="28" t="str">
        <x:f>IF(A78="","",IF(J78="Linked",E78*G78*IF(F78="mm",0.001,IF(F78="in",0.0254,IF(F78="ft",0.3048,1))),""))</x:f>
      </x:c>
      <x:c r="I78" s="23"/>
      <x:c r="J78" s="24" t="str">
        <x:f>IF(LEN(A78&amp;"")=0,IF(COUNTA(A78,B78,C78,D78,E78,F78,G78,I78)=0,"","Enter Member ID"),IF((COUNTIFS('Panel &amp; Member Quantities'!$A$8:$A$57,A78)+COUNTIFS('Panel &amp; Member Quantities'!$A$68:$A$117,A78))&lt;&gt;1,"Duplicate Panel or Member ID",IF(OR(LEN(B78&amp;"")=0,LEN(C78&amp;"")=0,LEN(D78&amp;"")=0,LEN(E78&amp;"")=0,LEN(F78&amp;"")=0,LEN(G78&amp;"")=0,LEN(I78&amp;"")=0),"Complete finished cut length and references",IF(AND(F78&lt;&gt;"mm",F78&lt;&gt;"m",F78&lt;&gt;"in",F78&lt;&gt;"ft"),"Select mm, m, in or ft",IF(OR(NOT(ISNUMBER(E78)),E78&lt;=0),"Finished cut length must be positive",IF(OR(NOT(ISNUMBER(G78)),G78&lt;=0,MOD(G78,1)&lt;&gt;0),"Physical quantity must be positive whole",IF(COUNTIFS('Assembly Schedule'!$A$8:$A$57,B78)&lt;&gt;1,"Missing or duplicate Assembly ID",IF(INDEX('Assembly Schedule'!$D$8:$D$57,MATCH(B78,'Assembly Schedule'!$A$8:$A$57,0))&lt;&gt;C78,"Revision mismatch",IF(INDEX('Assembly Schedule'!$J$8:$J$57,MATCH(B78,'Assembly Schedule'!$A$8:$A$57,0))&lt;&gt;"Recorded","Assembly record incomplete","Linked")))))))))</x:f>
      </x:c>
      <x:c r="K78" s="1"/>
    </x:row>
    <x:row r="79" ht="35" customHeight="1">
      <x:c r="A79" s="23"/>
      <x:c r="B79" s="23"/>
      <x:c r="C79" s="23"/>
      <x:c r="D79" s="23"/>
      <x:c r="E79" s="26"/>
      <x:c r="F79" s="22"/>
      <x:c r="G79" s="27"/>
      <x:c r="H79" s="28" t="str">
        <x:f>IF(A79="","",IF(J79="Linked",E79*G79*IF(F79="mm",0.001,IF(F79="in",0.0254,IF(F79="ft",0.3048,1))),""))</x:f>
      </x:c>
      <x:c r="I79" s="23"/>
      <x:c r="J79" s="24" t="str">
        <x:f>IF(LEN(A79&amp;"")=0,IF(COUNTA(A79,B79,C79,D79,E79,F79,G79,I79)=0,"","Enter Member ID"),IF((COUNTIFS('Panel &amp; Member Quantities'!$A$8:$A$57,A79)+COUNTIFS('Panel &amp; Member Quantities'!$A$68:$A$117,A79))&lt;&gt;1,"Duplicate Panel or Member ID",IF(OR(LEN(B79&amp;"")=0,LEN(C79&amp;"")=0,LEN(D79&amp;"")=0,LEN(E79&amp;"")=0,LEN(F79&amp;"")=0,LEN(G79&amp;"")=0,LEN(I79&amp;"")=0),"Complete finished cut length and references",IF(AND(F79&lt;&gt;"mm",F79&lt;&gt;"m",F79&lt;&gt;"in",F79&lt;&gt;"ft"),"Select mm, m, in or ft",IF(OR(NOT(ISNUMBER(E79)),E79&lt;=0),"Finished cut length must be positive",IF(OR(NOT(ISNUMBER(G79)),G79&lt;=0,MOD(G79,1)&lt;&gt;0),"Physical quantity must be positive whole",IF(COUNTIFS('Assembly Schedule'!$A$8:$A$57,B79)&lt;&gt;1,"Missing or duplicate Assembly ID",IF(INDEX('Assembly Schedule'!$D$8:$D$57,MATCH(B79,'Assembly Schedule'!$A$8:$A$57,0))&lt;&gt;C79,"Revision mismatch",IF(INDEX('Assembly Schedule'!$J$8:$J$57,MATCH(B79,'Assembly Schedule'!$A$8:$A$57,0))&lt;&gt;"Recorded","Assembly record incomplete","Linked")))))))))</x:f>
      </x:c>
      <x:c r="K79" s="1"/>
    </x:row>
    <x:row r="80" ht="35" customHeight="1">
      <x:c r="A80" s="23"/>
      <x:c r="B80" s="23"/>
      <x:c r="C80" s="23"/>
      <x:c r="D80" s="23"/>
      <x:c r="E80" s="26"/>
      <x:c r="F80" s="22"/>
      <x:c r="G80" s="27"/>
      <x:c r="H80" s="28" t="str">
        <x:f>IF(A80="","",IF(J80="Linked",E80*G80*IF(F80="mm",0.001,IF(F80="in",0.0254,IF(F80="ft",0.3048,1))),""))</x:f>
      </x:c>
      <x:c r="I80" s="23"/>
      <x:c r="J80" s="24" t="str">
        <x:f>IF(LEN(A80&amp;"")=0,IF(COUNTA(A80,B80,C80,D80,E80,F80,G80,I80)=0,"","Enter Member ID"),IF((COUNTIFS('Panel &amp; Member Quantities'!$A$8:$A$57,A80)+COUNTIFS('Panel &amp; Member Quantities'!$A$68:$A$117,A80))&lt;&gt;1,"Duplicate Panel or Member ID",IF(OR(LEN(B80&amp;"")=0,LEN(C80&amp;"")=0,LEN(D80&amp;"")=0,LEN(E80&amp;"")=0,LEN(F80&amp;"")=0,LEN(G80&amp;"")=0,LEN(I80&amp;"")=0),"Complete finished cut length and references",IF(AND(F80&lt;&gt;"mm",F80&lt;&gt;"m",F80&lt;&gt;"in",F80&lt;&gt;"ft"),"Select mm, m, in or ft",IF(OR(NOT(ISNUMBER(E80)),E80&lt;=0),"Finished cut length must be positive",IF(OR(NOT(ISNUMBER(G80)),G80&lt;=0,MOD(G80,1)&lt;&gt;0),"Physical quantity must be positive whole",IF(COUNTIFS('Assembly Schedule'!$A$8:$A$57,B80)&lt;&gt;1,"Missing or duplicate Assembly ID",IF(INDEX('Assembly Schedule'!$D$8:$D$57,MATCH(B80,'Assembly Schedule'!$A$8:$A$57,0))&lt;&gt;C80,"Revision mismatch",IF(INDEX('Assembly Schedule'!$J$8:$J$57,MATCH(B80,'Assembly Schedule'!$A$8:$A$57,0))&lt;&gt;"Recorded","Assembly record incomplete","Linked")))))))))</x:f>
      </x:c>
      <x:c r="K80" s="1"/>
    </x:row>
    <x:row r="81" ht="35" customHeight="1">
      <x:c r="A81" s="23"/>
      <x:c r="B81" s="23"/>
      <x:c r="C81" s="23"/>
      <x:c r="D81" s="23"/>
      <x:c r="E81" s="26"/>
      <x:c r="F81" s="22"/>
      <x:c r="G81" s="27"/>
      <x:c r="H81" s="28" t="str">
        <x:f>IF(A81="","",IF(J81="Linked",E81*G81*IF(F81="mm",0.001,IF(F81="in",0.0254,IF(F81="ft",0.3048,1))),""))</x:f>
      </x:c>
      <x:c r="I81" s="23"/>
      <x:c r="J81" s="24" t="str">
        <x:f>IF(LEN(A81&amp;"")=0,IF(COUNTA(A81,B81,C81,D81,E81,F81,G81,I81)=0,"","Enter Member ID"),IF((COUNTIFS('Panel &amp; Member Quantities'!$A$8:$A$57,A81)+COUNTIFS('Panel &amp; Member Quantities'!$A$68:$A$117,A81))&lt;&gt;1,"Duplicate Panel or Member ID",IF(OR(LEN(B81&amp;"")=0,LEN(C81&amp;"")=0,LEN(D81&amp;"")=0,LEN(E81&amp;"")=0,LEN(F81&amp;"")=0,LEN(G81&amp;"")=0,LEN(I81&amp;"")=0),"Complete finished cut length and references",IF(AND(F81&lt;&gt;"mm",F81&lt;&gt;"m",F81&lt;&gt;"in",F81&lt;&gt;"ft"),"Select mm, m, in or ft",IF(OR(NOT(ISNUMBER(E81)),E81&lt;=0),"Finished cut length must be positive",IF(OR(NOT(ISNUMBER(G81)),G81&lt;=0,MOD(G81,1)&lt;&gt;0),"Physical quantity must be positive whole",IF(COUNTIFS('Assembly Schedule'!$A$8:$A$57,B81)&lt;&gt;1,"Missing or duplicate Assembly ID",IF(INDEX('Assembly Schedule'!$D$8:$D$57,MATCH(B81,'Assembly Schedule'!$A$8:$A$57,0))&lt;&gt;C81,"Revision mismatch",IF(INDEX('Assembly Schedule'!$J$8:$J$57,MATCH(B81,'Assembly Schedule'!$A$8:$A$57,0))&lt;&gt;"Recorded","Assembly record incomplete","Linked")))))))))</x:f>
      </x:c>
      <x:c r="K81" s="1"/>
    </x:row>
    <x:row r="82" ht="35" customHeight="1">
      <x:c r="A82" s="23"/>
      <x:c r="B82" s="23"/>
      <x:c r="C82" s="23"/>
      <x:c r="D82" s="23"/>
      <x:c r="E82" s="26"/>
      <x:c r="F82" s="22"/>
      <x:c r="G82" s="27"/>
      <x:c r="H82" s="28" t="str">
        <x:f>IF(A82="","",IF(J82="Linked",E82*G82*IF(F82="mm",0.001,IF(F82="in",0.0254,IF(F82="ft",0.3048,1))),""))</x:f>
      </x:c>
      <x:c r="I82" s="23"/>
      <x:c r="J82" s="24" t="str">
        <x:f>IF(LEN(A82&amp;"")=0,IF(COUNTA(A82,B82,C82,D82,E82,F82,G82,I82)=0,"","Enter Member ID"),IF((COUNTIFS('Panel &amp; Member Quantities'!$A$8:$A$57,A82)+COUNTIFS('Panel &amp; Member Quantities'!$A$68:$A$117,A82))&lt;&gt;1,"Duplicate Panel or Member ID",IF(OR(LEN(B82&amp;"")=0,LEN(C82&amp;"")=0,LEN(D82&amp;"")=0,LEN(E82&amp;"")=0,LEN(F82&amp;"")=0,LEN(G82&amp;"")=0,LEN(I82&amp;"")=0),"Complete finished cut length and references",IF(AND(F82&lt;&gt;"mm",F82&lt;&gt;"m",F82&lt;&gt;"in",F82&lt;&gt;"ft"),"Select mm, m, in or ft",IF(OR(NOT(ISNUMBER(E82)),E82&lt;=0),"Finished cut length must be positive",IF(OR(NOT(ISNUMBER(G82)),G82&lt;=0,MOD(G82,1)&lt;&gt;0),"Physical quantity must be positive whole",IF(COUNTIFS('Assembly Schedule'!$A$8:$A$57,B82)&lt;&gt;1,"Missing or duplicate Assembly ID",IF(INDEX('Assembly Schedule'!$D$8:$D$57,MATCH(B82,'Assembly Schedule'!$A$8:$A$57,0))&lt;&gt;C82,"Revision mismatch",IF(INDEX('Assembly Schedule'!$J$8:$J$57,MATCH(B82,'Assembly Schedule'!$A$8:$A$57,0))&lt;&gt;"Recorded","Assembly record incomplete","Linked")))))))))</x:f>
      </x:c>
      <x:c r="K82" s="1"/>
    </x:row>
    <x:row r="83" ht="35" customHeight="1">
      <x:c r="A83" s="23"/>
      <x:c r="B83" s="23"/>
      <x:c r="C83" s="23"/>
      <x:c r="D83" s="23"/>
      <x:c r="E83" s="26"/>
      <x:c r="F83" s="22"/>
      <x:c r="G83" s="27"/>
      <x:c r="H83" s="28" t="str">
        <x:f>IF(A83="","",IF(J83="Linked",E83*G83*IF(F83="mm",0.001,IF(F83="in",0.0254,IF(F83="ft",0.3048,1))),""))</x:f>
      </x:c>
      <x:c r="I83" s="23"/>
      <x:c r="J83" s="24" t="str">
        <x:f>IF(LEN(A83&amp;"")=0,IF(COUNTA(A83,B83,C83,D83,E83,F83,G83,I83)=0,"","Enter Member ID"),IF((COUNTIFS('Panel &amp; Member Quantities'!$A$8:$A$57,A83)+COUNTIFS('Panel &amp; Member Quantities'!$A$68:$A$117,A83))&lt;&gt;1,"Duplicate Panel or Member ID",IF(OR(LEN(B83&amp;"")=0,LEN(C83&amp;"")=0,LEN(D83&amp;"")=0,LEN(E83&amp;"")=0,LEN(F83&amp;"")=0,LEN(G83&amp;"")=0,LEN(I83&amp;"")=0),"Complete finished cut length and references",IF(AND(F83&lt;&gt;"mm",F83&lt;&gt;"m",F83&lt;&gt;"in",F83&lt;&gt;"ft"),"Select mm, m, in or ft",IF(OR(NOT(ISNUMBER(E83)),E83&lt;=0),"Finished cut length must be positive",IF(OR(NOT(ISNUMBER(G83)),G83&lt;=0,MOD(G83,1)&lt;&gt;0),"Physical quantity must be positive whole",IF(COUNTIFS('Assembly Schedule'!$A$8:$A$57,B83)&lt;&gt;1,"Missing or duplicate Assembly ID",IF(INDEX('Assembly Schedule'!$D$8:$D$57,MATCH(B83,'Assembly Schedule'!$A$8:$A$57,0))&lt;&gt;C83,"Revision mismatch",IF(INDEX('Assembly Schedule'!$J$8:$J$57,MATCH(B83,'Assembly Schedule'!$A$8:$A$57,0))&lt;&gt;"Recorded","Assembly record incomplete","Linked")))))))))</x:f>
      </x:c>
      <x:c r="K83" s="1"/>
    </x:row>
    <x:row r="84" ht="35" customHeight="1">
      <x:c r="A84" s="23"/>
      <x:c r="B84" s="23"/>
      <x:c r="C84" s="23"/>
      <x:c r="D84" s="23"/>
      <x:c r="E84" s="26"/>
      <x:c r="F84" s="22"/>
      <x:c r="G84" s="27"/>
      <x:c r="H84" s="28" t="str">
        <x:f>IF(A84="","",IF(J84="Linked",E84*G84*IF(F84="mm",0.001,IF(F84="in",0.0254,IF(F84="ft",0.3048,1))),""))</x:f>
      </x:c>
      <x:c r="I84" s="23"/>
      <x:c r="J84" s="24" t="str">
        <x:f>IF(LEN(A84&amp;"")=0,IF(COUNTA(A84,B84,C84,D84,E84,F84,G84,I84)=0,"","Enter Member ID"),IF((COUNTIFS('Panel &amp; Member Quantities'!$A$8:$A$57,A84)+COUNTIFS('Panel &amp; Member Quantities'!$A$68:$A$117,A84))&lt;&gt;1,"Duplicate Panel or Member ID",IF(OR(LEN(B84&amp;"")=0,LEN(C84&amp;"")=0,LEN(D84&amp;"")=0,LEN(E84&amp;"")=0,LEN(F84&amp;"")=0,LEN(G84&amp;"")=0,LEN(I84&amp;"")=0),"Complete finished cut length and references",IF(AND(F84&lt;&gt;"mm",F84&lt;&gt;"m",F84&lt;&gt;"in",F84&lt;&gt;"ft"),"Select mm, m, in or ft",IF(OR(NOT(ISNUMBER(E84)),E84&lt;=0),"Finished cut length must be positive",IF(OR(NOT(ISNUMBER(G84)),G84&lt;=0,MOD(G84,1)&lt;&gt;0),"Physical quantity must be positive whole",IF(COUNTIFS('Assembly Schedule'!$A$8:$A$57,B84)&lt;&gt;1,"Missing or duplicate Assembly ID",IF(INDEX('Assembly Schedule'!$D$8:$D$57,MATCH(B84,'Assembly Schedule'!$A$8:$A$57,0))&lt;&gt;C84,"Revision mismatch",IF(INDEX('Assembly Schedule'!$J$8:$J$57,MATCH(B84,'Assembly Schedule'!$A$8:$A$57,0))&lt;&gt;"Recorded","Assembly record incomplete","Linked")))))))))</x:f>
      </x:c>
      <x:c r="K84" s="1"/>
    </x:row>
    <x:row r="85" ht="35" customHeight="1">
      <x:c r="A85" s="23"/>
      <x:c r="B85" s="23"/>
      <x:c r="C85" s="23"/>
      <x:c r="D85" s="23"/>
      <x:c r="E85" s="26"/>
      <x:c r="F85" s="22"/>
      <x:c r="G85" s="27"/>
      <x:c r="H85" s="28" t="str">
        <x:f>IF(A85="","",IF(J85="Linked",E85*G85*IF(F85="mm",0.001,IF(F85="in",0.0254,IF(F85="ft",0.3048,1))),""))</x:f>
      </x:c>
      <x:c r="I85" s="23"/>
      <x:c r="J85" s="24" t="str">
        <x:f>IF(LEN(A85&amp;"")=0,IF(COUNTA(A85,B85,C85,D85,E85,F85,G85,I85)=0,"","Enter Member ID"),IF((COUNTIFS('Panel &amp; Member Quantities'!$A$8:$A$57,A85)+COUNTIFS('Panel &amp; Member Quantities'!$A$68:$A$117,A85))&lt;&gt;1,"Duplicate Panel or Member ID",IF(OR(LEN(B85&amp;"")=0,LEN(C85&amp;"")=0,LEN(D85&amp;"")=0,LEN(E85&amp;"")=0,LEN(F85&amp;"")=0,LEN(G85&amp;"")=0,LEN(I85&amp;"")=0),"Complete finished cut length and references",IF(AND(F85&lt;&gt;"mm",F85&lt;&gt;"m",F85&lt;&gt;"in",F85&lt;&gt;"ft"),"Select mm, m, in or ft",IF(OR(NOT(ISNUMBER(E85)),E85&lt;=0),"Finished cut length must be positive",IF(OR(NOT(ISNUMBER(G85)),G85&lt;=0,MOD(G85,1)&lt;&gt;0),"Physical quantity must be positive whole",IF(COUNTIFS('Assembly Schedule'!$A$8:$A$57,B85)&lt;&gt;1,"Missing or duplicate Assembly ID",IF(INDEX('Assembly Schedule'!$D$8:$D$57,MATCH(B85,'Assembly Schedule'!$A$8:$A$57,0))&lt;&gt;C85,"Revision mismatch",IF(INDEX('Assembly Schedule'!$J$8:$J$57,MATCH(B85,'Assembly Schedule'!$A$8:$A$57,0))&lt;&gt;"Recorded","Assembly record incomplete","Linked")))))))))</x:f>
      </x:c>
      <x:c r="K85" s="1"/>
    </x:row>
    <x:row r="86" ht="35" customHeight="1">
      <x:c r="A86" s="23"/>
      <x:c r="B86" s="23"/>
      <x:c r="C86" s="23"/>
      <x:c r="D86" s="23"/>
      <x:c r="E86" s="26"/>
      <x:c r="F86" s="22"/>
      <x:c r="G86" s="27"/>
      <x:c r="H86" s="28" t="str">
        <x:f>IF(A86="","",IF(J86="Linked",E86*G86*IF(F86="mm",0.001,IF(F86="in",0.0254,IF(F86="ft",0.3048,1))),""))</x:f>
      </x:c>
      <x:c r="I86" s="23"/>
      <x:c r="J86" s="24" t="str">
        <x:f>IF(LEN(A86&amp;"")=0,IF(COUNTA(A86,B86,C86,D86,E86,F86,G86,I86)=0,"","Enter Member ID"),IF((COUNTIFS('Panel &amp; Member Quantities'!$A$8:$A$57,A86)+COUNTIFS('Panel &amp; Member Quantities'!$A$68:$A$117,A86))&lt;&gt;1,"Duplicate Panel or Member ID",IF(OR(LEN(B86&amp;"")=0,LEN(C86&amp;"")=0,LEN(D86&amp;"")=0,LEN(E86&amp;"")=0,LEN(F86&amp;"")=0,LEN(G86&amp;"")=0,LEN(I86&amp;"")=0),"Complete finished cut length and references",IF(AND(F86&lt;&gt;"mm",F86&lt;&gt;"m",F86&lt;&gt;"in",F86&lt;&gt;"ft"),"Select mm, m, in or ft",IF(OR(NOT(ISNUMBER(E86)),E86&lt;=0),"Finished cut length must be positive",IF(OR(NOT(ISNUMBER(G86)),G86&lt;=0,MOD(G86,1)&lt;&gt;0),"Physical quantity must be positive whole",IF(COUNTIFS('Assembly Schedule'!$A$8:$A$57,B86)&lt;&gt;1,"Missing or duplicate Assembly ID",IF(INDEX('Assembly Schedule'!$D$8:$D$57,MATCH(B86,'Assembly Schedule'!$A$8:$A$57,0))&lt;&gt;C86,"Revision mismatch",IF(INDEX('Assembly Schedule'!$J$8:$J$57,MATCH(B86,'Assembly Schedule'!$A$8:$A$57,0))&lt;&gt;"Recorded","Assembly record incomplete","Linked")))))))))</x:f>
      </x:c>
      <x:c r="K86" s="1"/>
    </x:row>
    <x:row r="87" ht="35" customHeight="1">
      <x:c r="A87" s="23"/>
      <x:c r="B87" s="23"/>
      <x:c r="C87" s="23"/>
      <x:c r="D87" s="23"/>
      <x:c r="E87" s="26"/>
      <x:c r="F87" s="22"/>
      <x:c r="G87" s="27"/>
      <x:c r="H87" s="28" t="str">
        <x:f>IF(A87="","",IF(J87="Linked",E87*G87*IF(F87="mm",0.001,IF(F87="in",0.0254,IF(F87="ft",0.3048,1))),""))</x:f>
      </x:c>
      <x:c r="I87" s="23"/>
      <x:c r="J87" s="24" t="str">
        <x:f>IF(LEN(A87&amp;"")=0,IF(COUNTA(A87,B87,C87,D87,E87,F87,G87,I87)=0,"","Enter Member ID"),IF((COUNTIFS('Panel &amp; Member Quantities'!$A$8:$A$57,A87)+COUNTIFS('Panel &amp; Member Quantities'!$A$68:$A$117,A87))&lt;&gt;1,"Duplicate Panel or Member ID",IF(OR(LEN(B87&amp;"")=0,LEN(C87&amp;"")=0,LEN(D87&amp;"")=0,LEN(E87&amp;"")=0,LEN(F87&amp;"")=0,LEN(G87&amp;"")=0,LEN(I87&amp;"")=0),"Complete finished cut length and references",IF(AND(F87&lt;&gt;"mm",F87&lt;&gt;"m",F87&lt;&gt;"in",F87&lt;&gt;"ft"),"Select mm, m, in or ft",IF(OR(NOT(ISNUMBER(E87)),E87&lt;=0),"Finished cut length must be positive",IF(OR(NOT(ISNUMBER(G87)),G87&lt;=0,MOD(G87,1)&lt;&gt;0),"Physical quantity must be positive whole",IF(COUNTIFS('Assembly Schedule'!$A$8:$A$57,B87)&lt;&gt;1,"Missing or duplicate Assembly ID",IF(INDEX('Assembly Schedule'!$D$8:$D$57,MATCH(B87,'Assembly Schedule'!$A$8:$A$57,0))&lt;&gt;C87,"Revision mismatch",IF(INDEX('Assembly Schedule'!$J$8:$J$57,MATCH(B87,'Assembly Schedule'!$A$8:$A$57,0))&lt;&gt;"Recorded","Assembly record incomplete","Linked")))))))))</x:f>
      </x:c>
      <x:c r="K87" s="1"/>
    </x:row>
    <x:row r="88" ht="35" customHeight="1">
      <x:c r="A88" s="23"/>
      <x:c r="B88" s="23"/>
      <x:c r="C88" s="23"/>
      <x:c r="D88" s="23"/>
      <x:c r="E88" s="26"/>
      <x:c r="F88" s="22"/>
      <x:c r="G88" s="27"/>
      <x:c r="H88" s="28" t="str">
        <x:f>IF(A88="","",IF(J88="Linked",E88*G88*IF(F88="mm",0.001,IF(F88="in",0.0254,IF(F88="ft",0.3048,1))),""))</x:f>
      </x:c>
      <x:c r="I88" s="23"/>
      <x:c r="J88" s="24" t="str">
        <x:f>IF(LEN(A88&amp;"")=0,IF(COUNTA(A88,B88,C88,D88,E88,F88,G88,I88)=0,"","Enter Member ID"),IF((COUNTIFS('Panel &amp; Member Quantities'!$A$8:$A$57,A88)+COUNTIFS('Panel &amp; Member Quantities'!$A$68:$A$117,A88))&lt;&gt;1,"Duplicate Panel or Member ID",IF(OR(LEN(B88&amp;"")=0,LEN(C88&amp;"")=0,LEN(D88&amp;"")=0,LEN(E88&amp;"")=0,LEN(F88&amp;"")=0,LEN(G88&amp;"")=0,LEN(I88&amp;"")=0),"Complete finished cut length and references",IF(AND(F88&lt;&gt;"mm",F88&lt;&gt;"m",F88&lt;&gt;"in",F88&lt;&gt;"ft"),"Select mm, m, in or ft",IF(OR(NOT(ISNUMBER(E88)),E88&lt;=0),"Finished cut length must be positive",IF(OR(NOT(ISNUMBER(G88)),G88&lt;=0,MOD(G88,1)&lt;&gt;0),"Physical quantity must be positive whole",IF(COUNTIFS('Assembly Schedule'!$A$8:$A$57,B88)&lt;&gt;1,"Missing or duplicate Assembly ID",IF(INDEX('Assembly Schedule'!$D$8:$D$57,MATCH(B88,'Assembly Schedule'!$A$8:$A$57,0))&lt;&gt;C88,"Revision mismatch",IF(INDEX('Assembly Schedule'!$J$8:$J$57,MATCH(B88,'Assembly Schedule'!$A$8:$A$57,0))&lt;&gt;"Recorded","Assembly record incomplete","Linked")))))))))</x:f>
      </x:c>
      <x:c r="K88" s="1"/>
    </x:row>
    <x:row r="89" ht="35" customHeight="1">
      <x:c r="A89" s="23"/>
      <x:c r="B89" s="23"/>
      <x:c r="C89" s="23"/>
      <x:c r="D89" s="23"/>
      <x:c r="E89" s="26"/>
      <x:c r="F89" s="22"/>
      <x:c r="G89" s="27"/>
      <x:c r="H89" s="28" t="str">
        <x:f>IF(A89="","",IF(J89="Linked",E89*G89*IF(F89="mm",0.001,IF(F89="in",0.0254,IF(F89="ft",0.3048,1))),""))</x:f>
      </x:c>
      <x:c r="I89" s="23"/>
      <x:c r="J89" s="24" t="str">
        <x:f>IF(LEN(A89&amp;"")=0,IF(COUNTA(A89,B89,C89,D89,E89,F89,G89,I89)=0,"","Enter Member ID"),IF((COUNTIFS('Panel &amp; Member Quantities'!$A$8:$A$57,A89)+COUNTIFS('Panel &amp; Member Quantities'!$A$68:$A$117,A89))&lt;&gt;1,"Duplicate Panel or Member ID",IF(OR(LEN(B89&amp;"")=0,LEN(C89&amp;"")=0,LEN(D89&amp;"")=0,LEN(E89&amp;"")=0,LEN(F89&amp;"")=0,LEN(G89&amp;"")=0,LEN(I89&amp;"")=0),"Complete finished cut length and references",IF(AND(F89&lt;&gt;"mm",F89&lt;&gt;"m",F89&lt;&gt;"in",F89&lt;&gt;"ft"),"Select mm, m, in or ft",IF(OR(NOT(ISNUMBER(E89)),E89&lt;=0),"Finished cut length must be positive",IF(OR(NOT(ISNUMBER(G89)),G89&lt;=0,MOD(G89,1)&lt;&gt;0),"Physical quantity must be positive whole",IF(COUNTIFS('Assembly Schedule'!$A$8:$A$57,B89)&lt;&gt;1,"Missing or duplicate Assembly ID",IF(INDEX('Assembly Schedule'!$D$8:$D$57,MATCH(B89,'Assembly Schedule'!$A$8:$A$57,0))&lt;&gt;C89,"Revision mismatch",IF(INDEX('Assembly Schedule'!$J$8:$J$57,MATCH(B89,'Assembly Schedule'!$A$8:$A$57,0))&lt;&gt;"Recorded","Assembly record incomplete","Linked")))))))))</x:f>
      </x:c>
      <x:c r="K89" s="1"/>
    </x:row>
    <x:row r="90" ht="35" customHeight="1">
      <x:c r="A90" s="23"/>
      <x:c r="B90" s="23"/>
      <x:c r="C90" s="23"/>
      <x:c r="D90" s="23"/>
      <x:c r="E90" s="26"/>
      <x:c r="F90" s="22"/>
      <x:c r="G90" s="27"/>
      <x:c r="H90" s="28" t="str">
        <x:f>IF(A90="","",IF(J90="Linked",E90*G90*IF(F90="mm",0.001,IF(F90="in",0.0254,IF(F90="ft",0.3048,1))),""))</x:f>
      </x:c>
      <x:c r="I90" s="23"/>
      <x:c r="J90" s="24" t="str">
        <x:f>IF(LEN(A90&amp;"")=0,IF(COUNTA(A90,B90,C90,D90,E90,F90,G90,I90)=0,"","Enter Member ID"),IF((COUNTIFS('Panel &amp; Member Quantities'!$A$8:$A$57,A90)+COUNTIFS('Panel &amp; Member Quantities'!$A$68:$A$117,A90))&lt;&gt;1,"Duplicate Panel or Member ID",IF(OR(LEN(B90&amp;"")=0,LEN(C90&amp;"")=0,LEN(D90&amp;"")=0,LEN(E90&amp;"")=0,LEN(F90&amp;"")=0,LEN(G90&amp;"")=0,LEN(I90&amp;"")=0),"Complete finished cut length and references",IF(AND(F90&lt;&gt;"mm",F90&lt;&gt;"m",F90&lt;&gt;"in",F90&lt;&gt;"ft"),"Select mm, m, in or ft",IF(OR(NOT(ISNUMBER(E90)),E90&lt;=0),"Finished cut length must be positive",IF(OR(NOT(ISNUMBER(G90)),G90&lt;=0,MOD(G90,1)&lt;&gt;0),"Physical quantity must be positive whole",IF(COUNTIFS('Assembly Schedule'!$A$8:$A$57,B90)&lt;&gt;1,"Missing or duplicate Assembly ID",IF(INDEX('Assembly Schedule'!$D$8:$D$57,MATCH(B90,'Assembly Schedule'!$A$8:$A$57,0))&lt;&gt;C90,"Revision mismatch",IF(INDEX('Assembly Schedule'!$J$8:$J$57,MATCH(B90,'Assembly Schedule'!$A$8:$A$57,0))&lt;&gt;"Recorded","Assembly record incomplete","Linked")))))))))</x:f>
      </x:c>
      <x:c r="K90" s="1"/>
    </x:row>
    <x:row r="91" ht="35" customHeight="1">
      <x:c r="A91" s="23"/>
      <x:c r="B91" s="23"/>
      <x:c r="C91" s="23"/>
      <x:c r="D91" s="23"/>
      <x:c r="E91" s="26"/>
      <x:c r="F91" s="22"/>
      <x:c r="G91" s="27"/>
      <x:c r="H91" s="28" t="str">
        <x:f>IF(A91="","",IF(J91="Linked",E91*G91*IF(F91="mm",0.001,IF(F91="in",0.0254,IF(F91="ft",0.3048,1))),""))</x:f>
      </x:c>
      <x:c r="I91" s="23"/>
      <x:c r="J91" s="24" t="str">
        <x:f>IF(LEN(A91&amp;"")=0,IF(COUNTA(A91,B91,C91,D91,E91,F91,G91,I91)=0,"","Enter Member ID"),IF((COUNTIFS('Panel &amp; Member Quantities'!$A$8:$A$57,A91)+COUNTIFS('Panel &amp; Member Quantities'!$A$68:$A$117,A91))&lt;&gt;1,"Duplicate Panel or Member ID",IF(OR(LEN(B91&amp;"")=0,LEN(C91&amp;"")=0,LEN(D91&amp;"")=0,LEN(E91&amp;"")=0,LEN(F91&amp;"")=0,LEN(G91&amp;"")=0,LEN(I91&amp;"")=0),"Complete finished cut length and references",IF(AND(F91&lt;&gt;"mm",F91&lt;&gt;"m",F91&lt;&gt;"in",F91&lt;&gt;"ft"),"Select mm, m, in or ft",IF(OR(NOT(ISNUMBER(E91)),E91&lt;=0),"Finished cut length must be positive",IF(OR(NOT(ISNUMBER(G91)),G91&lt;=0,MOD(G91,1)&lt;&gt;0),"Physical quantity must be positive whole",IF(COUNTIFS('Assembly Schedule'!$A$8:$A$57,B91)&lt;&gt;1,"Missing or duplicate Assembly ID",IF(INDEX('Assembly Schedule'!$D$8:$D$57,MATCH(B91,'Assembly Schedule'!$A$8:$A$57,0))&lt;&gt;C91,"Revision mismatch",IF(INDEX('Assembly Schedule'!$J$8:$J$57,MATCH(B91,'Assembly Schedule'!$A$8:$A$57,0))&lt;&gt;"Recorded","Assembly record incomplete","Linked")))))))))</x:f>
      </x:c>
      <x:c r="K91" s="1"/>
    </x:row>
    <x:row r="92" ht="35" customHeight="1">
      <x:c r="A92" s="23"/>
      <x:c r="B92" s="23"/>
      <x:c r="C92" s="23"/>
      <x:c r="D92" s="23"/>
      <x:c r="E92" s="26"/>
      <x:c r="F92" s="22"/>
      <x:c r="G92" s="27"/>
      <x:c r="H92" s="28" t="str">
        <x:f>IF(A92="","",IF(J92="Linked",E92*G92*IF(F92="mm",0.001,IF(F92="in",0.0254,IF(F92="ft",0.3048,1))),""))</x:f>
      </x:c>
      <x:c r="I92" s="23"/>
      <x:c r="J92" s="24" t="str">
        <x:f>IF(LEN(A92&amp;"")=0,IF(COUNTA(A92,B92,C92,D92,E92,F92,G92,I92)=0,"","Enter Member ID"),IF((COUNTIFS('Panel &amp; Member Quantities'!$A$8:$A$57,A92)+COUNTIFS('Panel &amp; Member Quantities'!$A$68:$A$117,A92))&lt;&gt;1,"Duplicate Panel or Member ID",IF(OR(LEN(B92&amp;"")=0,LEN(C92&amp;"")=0,LEN(D92&amp;"")=0,LEN(E92&amp;"")=0,LEN(F92&amp;"")=0,LEN(G92&amp;"")=0,LEN(I92&amp;"")=0),"Complete finished cut length and references",IF(AND(F92&lt;&gt;"mm",F92&lt;&gt;"m",F92&lt;&gt;"in",F92&lt;&gt;"ft"),"Select mm, m, in or ft",IF(OR(NOT(ISNUMBER(E92)),E92&lt;=0),"Finished cut length must be positive",IF(OR(NOT(ISNUMBER(G92)),G92&lt;=0,MOD(G92,1)&lt;&gt;0),"Physical quantity must be positive whole",IF(COUNTIFS('Assembly Schedule'!$A$8:$A$57,B92)&lt;&gt;1,"Missing or duplicate Assembly ID",IF(INDEX('Assembly Schedule'!$D$8:$D$57,MATCH(B92,'Assembly Schedule'!$A$8:$A$57,0))&lt;&gt;C92,"Revision mismatch",IF(INDEX('Assembly Schedule'!$J$8:$J$57,MATCH(B92,'Assembly Schedule'!$A$8:$A$57,0))&lt;&gt;"Recorded","Assembly record incomplete","Linked")))))))))</x:f>
      </x:c>
      <x:c r="K92" s="1"/>
    </x:row>
    <x:row r="93" ht="35" customHeight="1">
      <x:c r="A93" s="23"/>
      <x:c r="B93" s="23"/>
      <x:c r="C93" s="23"/>
      <x:c r="D93" s="23"/>
      <x:c r="E93" s="26"/>
      <x:c r="F93" s="22"/>
      <x:c r="G93" s="27"/>
      <x:c r="H93" s="28" t="str">
        <x:f>IF(A93="","",IF(J93="Linked",E93*G93*IF(F93="mm",0.001,IF(F93="in",0.0254,IF(F93="ft",0.3048,1))),""))</x:f>
      </x:c>
      <x:c r="I93" s="23"/>
      <x:c r="J93" s="24" t="str">
        <x:f>IF(LEN(A93&amp;"")=0,IF(COUNTA(A93,B93,C93,D93,E93,F93,G93,I93)=0,"","Enter Member ID"),IF((COUNTIFS('Panel &amp; Member Quantities'!$A$8:$A$57,A93)+COUNTIFS('Panel &amp; Member Quantities'!$A$68:$A$117,A93))&lt;&gt;1,"Duplicate Panel or Member ID",IF(OR(LEN(B93&amp;"")=0,LEN(C93&amp;"")=0,LEN(D93&amp;"")=0,LEN(E93&amp;"")=0,LEN(F93&amp;"")=0,LEN(G93&amp;"")=0,LEN(I93&amp;"")=0),"Complete finished cut length and references",IF(AND(F93&lt;&gt;"mm",F93&lt;&gt;"m",F93&lt;&gt;"in",F93&lt;&gt;"ft"),"Select mm, m, in or ft",IF(OR(NOT(ISNUMBER(E93)),E93&lt;=0),"Finished cut length must be positive",IF(OR(NOT(ISNUMBER(G93)),G93&lt;=0,MOD(G93,1)&lt;&gt;0),"Physical quantity must be positive whole",IF(COUNTIFS('Assembly Schedule'!$A$8:$A$57,B93)&lt;&gt;1,"Missing or duplicate Assembly ID",IF(INDEX('Assembly Schedule'!$D$8:$D$57,MATCH(B93,'Assembly Schedule'!$A$8:$A$57,0))&lt;&gt;C93,"Revision mismatch",IF(INDEX('Assembly Schedule'!$J$8:$J$57,MATCH(B93,'Assembly Schedule'!$A$8:$A$57,0))&lt;&gt;"Recorded","Assembly record incomplete","Linked")))))))))</x:f>
      </x:c>
      <x:c r="K93" s="1"/>
    </x:row>
    <x:row r="94" ht="35" customHeight="1">
      <x:c r="A94" s="23"/>
      <x:c r="B94" s="23"/>
      <x:c r="C94" s="23"/>
      <x:c r="D94" s="23"/>
      <x:c r="E94" s="26"/>
      <x:c r="F94" s="22"/>
      <x:c r="G94" s="27"/>
      <x:c r="H94" s="28" t="str">
        <x:f>IF(A94="","",IF(J94="Linked",E94*G94*IF(F94="mm",0.001,IF(F94="in",0.0254,IF(F94="ft",0.3048,1))),""))</x:f>
      </x:c>
      <x:c r="I94" s="23"/>
      <x:c r="J94" s="24" t="str">
        <x:f>IF(LEN(A94&amp;"")=0,IF(COUNTA(A94,B94,C94,D94,E94,F94,G94,I94)=0,"","Enter Member ID"),IF((COUNTIFS('Panel &amp; Member Quantities'!$A$8:$A$57,A94)+COUNTIFS('Panel &amp; Member Quantities'!$A$68:$A$117,A94))&lt;&gt;1,"Duplicate Panel or Member ID",IF(OR(LEN(B94&amp;"")=0,LEN(C94&amp;"")=0,LEN(D94&amp;"")=0,LEN(E94&amp;"")=0,LEN(F94&amp;"")=0,LEN(G94&amp;"")=0,LEN(I94&amp;"")=0),"Complete finished cut length and references",IF(AND(F94&lt;&gt;"mm",F94&lt;&gt;"m",F94&lt;&gt;"in",F94&lt;&gt;"ft"),"Select mm, m, in or ft",IF(OR(NOT(ISNUMBER(E94)),E94&lt;=0),"Finished cut length must be positive",IF(OR(NOT(ISNUMBER(G94)),G94&lt;=0,MOD(G94,1)&lt;&gt;0),"Physical quantity must be positive whole",IF(COUNTIFS('Assembly Schedule'!$A$8:$A$57,B94)&lt;&gt;1,"Missing or duplicate Assembly ID",IF(INDEX('Assembly Schedule'!$D$8:$D$57,MATCH(B94,'Assembly Schedule'!$A$8:$A$57,0))&lt;&gt;C94,"Revision mismatch",IF(INDEX('Assembly Schedule'!$J$8:$J$57,MATCH(B94,'Assembly Schedule'!$A$8:$A$57,0))&lt;&gt;"Recorded","Assembly record incomplete","Linked")))))))))</x:f>
      </x:c>
      <x:c r="K94" s="1"/>
    </x:row>
    <x:row r="95" ht="35" customHeight="1">
      <x:c r="A95" s="23"/>
      <x:c r="B95" s="23"/>
      <x:c r="C95" s="23"/>
      <x:c r="D95" s="23"/>
      <x:c r="E95" s="26"/>
      <x:c r="F95" s="22"/>
      <x:c r="G95" s="27"/>
      <x:c r="H95" s="28" t="str">
        <x:f>IF(A95="","",IF(J95="Linked",E95*G95*IF(F95="mm",0.001,IF(F95="in",0.0254,IF(F95="ft",0.3048,1))),""))</x:f>
      </x:c>
      <x:c r="I95" s="23"/>
      <x:c r="J95" s="24" t="str">
        <x:f>IF(LEN(A95&amp;"")=0,IF(COUNTA(A95,B95,C95,D95,E95,F95,G95,I95)=0,"","Enter Member ID"),IF((COUNTIFS('Panel &amp; Member Quantities'!$A$8:$A$57,A95)+COUNTIFS('Panel &amp; Member Quantities'!$A$68:$A$117,A95))&lt;&gt;1,"Duplicate Panel or Member ID",IF(OR(LEN(B95&amp;"")=0,LEN(C95&amp;"")=0,LEN(D95&amp;"")=0,LEN(E95&amp;"")=0,LEN(F95&amp;"")=0,LEN(G95&amp;"")=0,LEN(I95&amp;"")=0),"Complete finished cut length and references",IF(AND(F95&lt;&gt;"mm",F95&lt;&gt;"m",F95&lt;&gt;"in",F95&lt;&gt;"ft"),"Select mm, m, in or ft",IF(OR(NOT(ISNUMBER(E95)),E95&lt;=0),"Finished cut length must be positive",IF(OR(NOT(ISNUMBER(G95)),G95&lt;=0,MOD(G95,1)&lt;&gt;0),"Physical quantity must be positive whole",IF(COUNTIFS('Assembly Schedule'!$A$8:$A$57,B95)&lt;&gt;1,"Missing or duplicate Assembly ID",IF(INDEX('Assembly Schedule'!$D$8:$D$57,MATCH(B95,'Assembly Schedule'!$A$8:$A$57,0))&lt;&gt;C95,"Revision mismatch",IF(INDEX('Assembly Schedule'!$J$8:$J$57,MATCH(B95,'Assembly Schedule'!$A$8:$A$57,0))&lt;&gt;"Recorded","Assembly record incomplete","Linked")))))))))</x:f>
      </x:c>
      <x:c r="K95" s="1"/>
    </x:row>
    <x:row r="96" ht="35" customHeight="1">
      <x:c r="A96" s="23"/>
      <x:c r="B96" s="23"/>
      <x:c r="C96" s="23"/>
      <x:c r="D96" s="23"/>
      <x:c r="E96" s="26"/>
      <x:c r="F96" s="22"/>
      <x:c r="G96" s="27"/>
      <x:c r="H96" s="28" t="str">
        <x:f>IF(A96="","",IF(J96="Linked",E96*G96*IF(F96="mm",0.001,IF(F96="in",0.0254,IF(F96="ft",0.3048,1))),""))</x:f>
      </x:c>
      <x:c r="I96" s="23"/>
      <x:c r="J96" s="24" t="str">
        <x:f>IF(LEN(A96&amp;"")=0,IF(COUNTA(A96,B96,C96,D96,E96,F96,G96,I96)=0,"","Enter Member ID"),IF((COUNTIFS('Panel &amp; Member Quantities'!$A$8:$A$57,A96)+COUNTIFS('Panel &amp; Member Quantities'!$A$68:$A$117,A96))&lt;&gt;1,"Duplicate Panel or Member ID",IF(OR(LEN(B96&amp;"")=0,LEN(C96&amp;"")=0,LEN(D96&amp;"")=0,LEN(E96&amp;"")=0,LEN(F96&amp;"")=0,LEN(G96&amp;"")=0,LEN(I96&amp;"")=0),"Complete finished cut length and references",IF(AND(F96&lt;&gt;"mm",F96&lt;&gt;"m",F96&lt;&gt;"in",F96&lt;&gt;"ft"),"Select mm, m, in or ft",IF(OR(NOT(ISNUMBER(E96)),E96&lt;=0),"Finished cut length must be positive",IF(OR(NOT(ISNUMBER(G96)),G96&lt;=0,MOD(G96,1)&lt;&gt;0),"Physical quantity must be positive whole",IF(COUNTIFS('Assembly Schedule'!$A$8:$A$57,B96)&lt;&gt;1,"Missing or duplicate Assembly ID",IF(INDEX('Assembly Schedule'!$D$8:$D$57,MATCH(B96,'Assembly Schedule'!$A$8:$A$57,0))&lt;&gt;C96,"Revision mismatch",IF(INDEX('Assembly Schedule'!$J$8:$J$57,MATCH(B96,'Assembly Schedule'!$A$8:$A$57,0))&lt;&gt;"Recorded","Assembly record incomplete","Linked")))))))))</x:f>
      </x:c>
      <x:c r="K96" s="1"/>
    </x:row>
    <x:row r="97" ht="35" customHeight="1">
      <x:c r="A97" s="23"/>
      <x:c r="B97" s="23"/>
      <x:c r="C97" s="23"/>
      <x:c r="D97" s="23"/>
      <x:c r="E97" s="26"/>
      <x:c r="F97" s="22"/>
      <x:c r="G97" s="27"/>
      <x:c r="H97" s="28" t="str">
        <x:f>IF(A97="","",IF(J97="Linked",E97*G97*IF(F97="mm",0.001,IF(F97="in",0.0254,IF(F97="ft",0.3048,1))),""))</x:f>
      </x:c>
      <x:c r="I97" s="23"/>
      <x:c r="J97" s="24" t="str">
        <x:f>IF(LEN(A97&amp;"")=0,IF(COUNTA(A97,B97,C97,D97,E97,F97,G97,I97)=0,"","Enter Member ID"),IF((COUNTIFS('Panel &amp; Member Quantities'!$A$8:$A$57,A97)+COUNTIFS('Panel &amp; Member Quantities'!$A$68:$A$117,A97))&lt;&gt;1,"Duplicate Panel or Member ID",IF(OR(LEN(B97&amp;"")=0,LEN(C97&amp;"")=0,LEN(D97&amp;"")=0,LEN(E97&amp;"")=0,LEN(F97&amp;"")=0,LEN(G97&amp;"")=0,LEN(I97&amp;"")=0),"Complete finished cut length and references",IF(AND(F97&lt;&gt;"mm",F97&lt;&gt;"m",F97&lt;&gt;"in",F97&lt;&gt;"ft"),"Select mm, m, in or ft",IF(OR(NOT(ISNUMBER(E97)),E97&lt;=0),"Finished cut length must be positive",IF(OR(NOT(ISNUMBER(G97)),G97&lt;=0,MOD(G97,1)&lt;&gt;0),"Physical quantity must be positive whole",IF(COUNTIFS('Assembly Schedule'!$A$8:$A$57,B97)&lt;&gt;1,"Missing or duplicate Assembly ID",IF(INDEX('Assembly Schedule'!$D$8:$D$57,MATCH(B97,'Assembly Schedule'!$A$8:$A$57,0))&lt;&gt;C97,"Revision mismatch",IF(INDEX('Assembly Schedule'!$J$8:$J$57,MATCH(B97,'Assembly Schedule'!$A$8:$A$57,0))&lt;&gt;"Recorded","Assembly record incomplete","Linked")))))))))</x:f>
      </x:c>
      <x:c r="K97" s="1"/>
    </x:row>
    <x:row r="98" ht="35" customHeight="1">
      <x:c r="A98" s="23"/>
      <x:c r="B98" s="23"/>
      <x:c r="C98" s="23"/>
      <x:c r="D98" s="23"/>
      <x:c r="E98" s="26"/>
      <x:c r="F98" s="22"/>
      <x:c r="G98" s="27"/>
      <x:c r="H98" s="28" t="str">
        <x:f>IF(A98="","",IF(J98="Linked",E98*G98*IF(F98="mm",0.001,IF(F98="in",0.0254,IF(F98="ft",0.3048,1))),""))</x:f>
      </x:c>
      <x:c r="I98" s="23"/>
      <x:c r="J98" s="24" t="str">
        <x:f>IF(LEN(A98&amp;"")=0,IF(COUNTA(A98,B98,C98,D98,E98,F98,G98,I98)=0,"","Enter Member ID"),IF((COUNTIFS('Panel &amp; Member Quantities'!$A$8:$A$57,A98)+COUNTIFS('Panel &amp; Member Quantities'!$A$68:$A$117,A98))&lt;&gt;1,"Duplicate Panel or Member ID",IF(OR(LEN(B98&amp;"")=0,LEN(C98&amp;"")=0,LEN(D98&amp;"")=0,LEN(E98&amp;"")=0,LEN(F98&amp;"")=0,LEN(G98&amp;"")=0,LEN(I98&amp;"")=0),"Complete finished cut length and references",IF(AND(F98&lt;&gt;"mm",F98&lt;&gt;"m",F98&lt;&gt;"in",F98&lt;&gt;"ft"),"Select mm, m, in or ft",IF(OR(NOT(ISNUMBER(E98)),E98&lt;=0),"Finished cut length must be positive",IF(OR(NOT(ISNUMBER(G98)),G98&lt;=0,MOD(G98,1)&lt;&gt;0),"Physical quantity must be positive whole",IF(COUNTIFS('Assembly Schedule'!$A$8:$A$57,B98)&lt;&gt;1,"Missing or duplicate Assembly ID",IF(INDEX('Assembly Schedule'!$D$8:$D$57,MATCH(B98,'Assembly Schedule'!$A$8:$A$57,0))&lt;&gt;C98,"Revision mismatch",IF(INDEX('Assembly Schedule'!$J$8:$J$57,MATCH(B98,'Assembly Schedule'!$A$8:$A$57,0))&lt;&gt;"Recorded","Assembly record incomplete","Linked")))))))))</x:f>
      </x:c>
      <x:c r="K98" s="1"/>
    </x:row>
    <x:row r="99" ht="35" customHeight="1">
      <x:c r="A99" s="23"/>
      <x:c r="B99" s="23"/>
      <x:c r="C99" s="23"/>
      <x:c r="D99" s="23"/>
      <x:c r="E99" s="26"/>
      <x:c r="F99" s="22"/>
      <x:c r="G99" s="27"/>
      <x:c r="H99" s="28" t="str">
        <x:f>IF(A99="","",IF(J99="Linked",E99*G99*IF(F99="mm",0.001,IF(F99="in",0.0254,IF(F99="ft",0.3048,1))),""))</x:f>
      </x:c>
      <x:c r="I99" s="23"/>
      <x:c r="J99" s="24" t="str">
        <x:f>IF(LEN(A99&amp;"")=0,IF(COUNTA(A99,B99,C99,D99,E99,F99,G99,I99)=0,"","Enter Member ID"),IF((COUNTIFS('Panel &amp; Member Quantities'!$A$8:$A$57,A99)+COUNTIFS('Panel &amp; Member Quantities'!$A$68:$A$117,A99))&lt;&gt;1,"Duplicate Panel or Member ID",IF(OR(LEN(B99&amp;"")=0,LEN(C99&amp;"")=0,LEN(D99&amp;"")=0,LEN(E99&amp;"")=0,LEN(F99&amp;"")=0,LEN(G99&amp;"")=0,LEN(I99&amp;"")=0),"Complete finished cut length and references",IF(AND(F99&lt;&gt;"mm",F99&lt;&gt;"m",F99&lt;&gt;"in",F99&lt;&gt;"ft"),"Select mm, m, in or ft",IF(OR(NOT(ISNUMBER(E99)),E99&lt;=0),"Finished cut length must be positive",IF(OR(NOT(ISNUMBER(G99)),G99&lt;=0,MOD(G99,1)&lt;&gt;0),"Physical quantity must be positive whole",IF(COUNTIFS('Assembly Schedule'!$A$8:$A$57,B99)&lt;&gt;1,"Missing or duplicate Assembly ID",IF(INDEX('Assembly Schedule'!$D$8:$D$57,MATCH(B99,'Assembly Schedule'!$A$8:$A$57,0))&lt;&gt;C99,"Revision mismatch",IF(INDEX('Assembly Schedule'!$J$8:$J$57,MATCH(B99,'Assembly Schedule'!$A$8:$A$57,0))&lt;&gt;"Recorded","Assembly record incomplete","Linked")))))))))</x:f>
      </x:c>
      <x:c r="K99" s="1"/>
    </x:row>
    <x:row r="100" ht="35" customHeight="1">
      <x:c r="A100" s="23"/>
      <x:c r="B100" s="23"/>
      <x:c r="C100" s="23"/>
      <x:c r="D100" s="23"/>
      <x:c r="E100" s="26"/>
      <x:c r="F100" s="22"/>
      <x:c r="G100" s="27"/>
      <x:c r="H100" s="28" t="str">
        <x:f>IF(A100="","",IF(J100="Linked",E100*G100*IF(F100="mm",0.001,IF(F100="in",0.0254,IF(F100="ft",0.3048,1))),""))</x:f>
      </x:c>
      <x:c r="I100" s="23"/>
      <x:c r="J100" s="24" t="str">
        <x:f>IF(LEN(A100&amp;"")=0,IF(COUNTA(A100,B100,C100,D100,E100,F100,G100,I100)=0,"","Enter Member ID"),IF((COUNTIFS('Panel &amp; Member Quantities'!$A$8:$A$57,A100)+COUNTIFS('Panel &amp; Member Quantities'!$A$68:$A$117,A100))&lt;&gt;1,"Duplicate Panel or Member ID",IF(OR(LEN(B100&amp;"")=0,LEN(C100&amp;"")=0,LEN(D100&amp;"")=0,LEN(E100&amp;"")=0,LEN(F100&amp;"")=0,LEN(G100&amp;"")=0,LEN(I100&amp;"")=0),"Complete finished cut length and references",IF(AND(F100&lt;&gt;"mm",F100&lt;&gt;"m",F100&lt;&gt;"in",F100&lt;&gt;"ft"),"Select mm, m, in or ft",IF(OR(NOT(ISNUMBER(E100)),E100&lt;=0),"Finished cut length must be positive",IF(OR(NOT(ISNUMBER(G100)),G100&lt;=0,MOD(G100,1)&lt;&gt;0),"Physical quantity must be positive whole",IF(COUNTIFS('Assembly Schedule'!$A$8:$A$57,B100)&lt;&gt;1,"Missing or duplicate Assembly ID",IF(INDEX('Assembly Schedule'!$D$8:$D$57,MATCH(B100,'Assembly Schedule'!$A$8:$A$57,0))&lt;&gt;C100,"Revision mismatch",IF(INDEX('Assembly Schedule'!$J$8:$J$57,MATCH(B100,'Assembly Schedule'!$A$8:$A$57,0))&lt;&gt;"Recorded","Assembly record incomplete","Linked")))))))))</x:f>
      </x:c>
      <x:c r="K100" s="1"/>
    </x:row>
    <x:row r="101" ht="35" customHeight="1">
      <x:c r="A101" s="23"/>
      <x:c r="B101" s="23"/>
      <x:c r="C101" s="23"/>
      <x:c r="D101" s="23"/>
      <x:c r="E101" s="26"/>
      <x:c r="F101" s="22"/>
      <x:c r="G101" s="27"/>
      <x:c r="H101" s="28" t="str">
        <x:f>IF(A101="","",IF(J101="Linked",E101*G101*IF(F101="mm",0.001,IF(F101="in",0.0254,IF(F101="ft",0.3048,1))),""))</x:f>
      </x:c>
      <x:c r="I101" s="23"/>
      <x:c r="J101" s="24" t="str">
        <x:f>IF(LEN(A101&amp;"")=0,IF(COUNTA(A101,B101,C101,D101,E101,F101,G101,I101)=0,"","Enter Member ID"),IF((COUNTIFS('Panel &amp; Member Quantities'!$A$8:$A$57,A101)+COUNTIFS('Panel &amp; Member Quantities'!$A$68:$A$117,A101))&lt;&gt;1,"Duplicate Panel or Member ID",IF(OR(LEN(B101&amp;"")=0,LEN(C101&amp;"")=0,LEN(D101&amp;"")=0,LEN(E101&amp;"")=0,LEN(F101&amp;"")=0,LEN(G101&amp;"")=0,LEN(I101&amp;"")=0),"Complete finished cut length and references",IF(AND(F101&lt;&gt;"mm",F101&lt;&gt;"m",F101&lt;&gt;"in",F101&lt;&gt;"ft"),"Select mm, m, in or ft",IF(OR(NOT(ISNUMBER(E101)),E101&lt;=0),"Finished cut length must be positive",IF(OR(NOT(ISNUMBER(G101)),G101&lt;=0,MOD(G101,1)&lt;&gt;0),"Physical quantity must be positive whole",IF(COUNTIFS('Assembly Schedule'!$A$8:$A$57,B101)&lt;&gt;1,"Missing or duplicate Assembly ID",IF(INDEX('Assembly Schedule'!$D$8:$D$57,MATCH(B101,'Assembly Schedule'!$A$8:$A$57,0))&lt;&gt;C101,"Revision mismatch",IF(INDEX('Assembly Schedule'!$J$8:$J$57,MATCH(B101,'Assembly Schedule'!$A$8:$A$57,0))&lt;&gt;"Recorded","Assembly record incomplete","Linked")))))))))</x:f>
      </x:c>
      <x:c r="K101" s="1"/>
    </x:row>
    <x:row r="102" ht="35" customHeight="1">
      <x:c r="A102" s="23"/>
      <x:c r="B102" s="23"/>
      <x:c r="C102" s="23"/>
      <x:c r="D102" s="23"/>
      <x:c r="E102" s="26"/>
      <x:c r="F102" s="22"/>
      <x:c r="G102" s="27"/>
      <x:c r="H102" s="28" t="str">
        <x:f>IF(A102="","",IF(J102="Linked",E102*G102*IF(F102="mm",0.001,IF(F102="in",0.0254,IF(F102="ft",0.3048,1))),""))</x:f>
      </x:c>
      <x:c r="I102" s="23"/>
      <x:c r="J102" s="24" t="str">
        <x:f>IF(LEN(A102&amp;"")=0,IF(COUNTA(A102,B102,C102,D102,E102,F102,G102,I102)=0,"","Enter Member ID"),IF((COUNTIFS('Panel &amp; Member Quantities'!$A$8:$A$57,A102)+COUNTIFS('Panel &amp; Member Quantities'!$A$68:$A$117,A102))&lt;&gt;1,"Duplicate Panel or Member ID",IF(OR(LEN(B102&amp;"")=0,LEN(C102&amp;"")=0,LEN(D102&amp;"")=0,LEN(E102&amp;"")=0,LEN(F102&amp;"")=0,LEN(G102&amp;"")=0,LEN(I102&amp;"")=0),"Complete finished cut length and references",IF(AND(F102&lt;&gt;"mm",F102&lt;&gt;"m",F102&lt;&gt;"in",F102&lt;&gt;"ft"),"Select mm, m, in or ft",IF(OR(NOT(ISNUMBER(E102)),E102&lt;=0),"Finished cut length must be positive",IF(OR(NOT(ISNUMBER(G102)),G102&lt;=0,MOD(G102,1)&lt;&gt;0),"Physical quantity must be positive whole",IF(COUNTIFS('Assembly Schedule'!$A$8:$A$57,B102)&lt;&gt;1,"Missing or duplicate Assembly ID",IF(INDEX('Assembly Schedule'!$D$8:$D$57,MATCH(B102,'Assembly Schedule'!$A$8:$A$57,0))&lt;&gt;C102,"Revision mismatch",IF(INDEX('Assembly Schedule'!$J$8:$J$57,MATCH(B102,'Assembly Schedule'!$A$8:$A$57,0))&lt;&gt;"Recorded","Assembly record incomplete","Linked")))))))))</x:f>
      </x:c>
      <x:c r="K102" s="1"/>
    </x:row>
    <x:row r="103" ht="35" customHeight="1">
      <x:c r="A103" s="23"/>
      <x:c r="B103" s="23"/>
      <x:c r="C103" s="23"/>
      <x:c r="D103" s="23"/>
      <x:c r="E103" s="26"/>
      <x:c r="F103" s="22"/>
      <x:c r="G103" s="27"/>
      <x:c r="H103" s="28" t="str">
        <x:f>IF(A103="","",IF(J103="Linked",E103*G103*IF(F103="mm",0.001,IF(F103="in",0.0254,IF(F103="ft",0.3048,1))),""))</x:f>
      </x:c>
      <x:c r="I103" s="23"/>
      <x:c r="J103" s="24" t="str">
        <x:f>IF(LEN(A103&amp;"")=0,IF(COUNTA(A103,B103,C103,D103,E103,F103,G103,I103)=0,"","Enter Member ID"),IF((COUNTIFS('Panel &amp; Member Quantities'!$A$8:$A$57,A103)+COUNTIFS('Panel &amp; Member Quantities'!$A$68:$A$117,A103))&lt;&gt;1,"Duplicate Panel or Member ID",IF(OR(LEN(B103&amp;"")=0,LEN(C103&amp;"")=0,LEN(D103&amp;"")=0,LEN(E103&amp;"")=0,LEN(F103&amp;"")=0,LEN(G103&amp;"")=0,LEN(I103&amp;"")=0),"Complete finished cut length and references",IF(AND(F103&lt;&gt;"mm",F103&lt;&gt;"m",F103&lt;&gt;"in",F103&lt;&gt;"ft"),"Select mm, m, in or ft",IF(OR(NOT(ISNUMBER(E103)),E103&lt;=0),"Finished cut length must be positive",IF(OR(NOT(ISNUMBER(G103)),G103&lt;=0,MOD(G103,1)&lt;&gt;0),"Physical quantity must be positive whole",IF(COUNTIFS('Assembly Schedule'!$A$8:$A$57,B103)&lt;&gt;1,"Missing or duplicate Assembly ID",IF(INDEX('Assembly Schedule'!$D$8:$D$57,MATCH(B103,'Assembly Schedule'!$A$8:$A$57,0))&lt;&gt;C103,"Revision mismatch",IF(INDEX('Assembly Schedule'!$J$8:$J$57,MATCH(B103,'Assembly Schedule'!$A$8:$A$57,0))&lt;&gt;"Recorded","Assembly record incomplete","Linked")))))))))</x:f>
      </x:c>
      <x:c r="K103" s="1"/>
    </x:row>
    <x:row r="104" ht="35" customHeight="1">
      <x:c r="A104" s="23"/>
      <x:c r="B104" s="23"/>
      <x:c r="C104" s="23"/>
      <x:c r="D104" s="23"/>
      <x:c r="E104" s="26"/>
      <x:c r="F104" s="22"/>
      <x:c r="G104" s="27"/>
      <x:c r="H104" s="28" t="str">
        <x:f>IF(A104="","",IF(J104="Linked",E104*G104*IF(F104="mm",0.001,IF(F104="in",0.0254,IF(F104="ft",0.3048,1))),""))</x:f>
      </x:c>
      <x:c r="I104" s="23"/>
      <x:c r="J104" s="24" t="str">
        <x:f>IF(LEN(A104&amp;"")=0,IF(COUNTA(A104,B104,C104,D104,E104,F104,G104,I104)=0,"","Enter Member ID"),IF((COUNTIFS('Panel &amp; Member Quantities'!$A$8:$A$57,A104)+COUNTIFS('Panel &amp; Member Quantities'!$A$68:$A$117,A104))&lt;&gt;1,"Duplicate Panel or Member ID",IF(OR(LEN(B104&amp;"")=0,LEN(C104&amp;"")=0,LEN(D104&amp;"")=0,LEN(E104&amp;"")=0,LEN(F104&amp;"")=0,LEN(G104&amp;"")=0,LEN(I104&amp;"")=0),"Complete finished cut length and references",IF(AND(F104&lt;&gt;"mm",F104&lt;&gt;"m",F104&lt;&gt;"in",F104&lt;&gt;"ft"),"Select mm, m, in or ft",IF(OR(NOT(ISNUMBER(E104)),E104&lt;=0),"Finished cut length must be positive",IF(OR(NOT(ISNUMBER(G104)),G104&lt;=0,MOD(G104,1)&lt;&gt;0),"Physical quantity must be positive whole",IF(COUNTIFS('Assembly Schedule'!$A$8:$A$57,B104)&lt;&gt;1,"Missing or duplicate Assembly ID",IF(INDEX('Assembly Schedule'!$D$8:$D$57,MATCH(B104,'Assembly Schedule'!$A$8:$A$57,0))&lt;&gt;C104,"Revision mismatch",IF(INDEX('Assembly Schedule'!$J$8:$J$57,MATCH(B104,'Assembly Schedule'!$A$8:$A$57,0))&lt;&gt;"Recorded","Assembly record incomplete","Linked")))))))))</x:f>
      </x:c>
      <x:c r="K104" s="1"/>
    </x:row>
    <x:row r="105" ht="35" customHeight="1">
      <x:c r="A105" s="23"/>
      <x:c r="B105" s="23"/>
      <x:c r="C105" s="23"/>
      <x:c r="D105" s="23"/>
      <x:c r="E105" s="26"/>
      <x:c r="F105" s="22"/>
      <x:c r="G105" s="27"/>
      <x:c r="H105" s="28" t="str">
        <x:f>IF(A105="","",IF(J105="Linked",E105*G105*IF(F105="mm",0.001,IF(F105="in",0.0254,IF(F105="ft",0.3048,1))),""))</x:f>
      </x:c>
      <x:c r="I105" s="23"/>
      <x:c r="J105" s="24" t="str">
        <x:f>IF(LEN(A105&amp;"")=0,IF(COUNTA(A105,B105,C105,D105,E105,F105,G105,I105)=0,"","Enter Member ID"),IF((COUNTIFS('Panel &amp; Member Quantities'!$A$8:$A$57,A105)+COUNTIFS('Panel &amp; Member Quantities'!$A$68:$A$117,A105))&lt;&gt;1,"Duplicate Panel or Member ID",IF(OR(LEN(B105&amp;"")=0,LEN(C105&amp;"")=0,LEN(D105&amp;"")=0,LEN(E105&amp;"")=0,LEN(F105&amp;"")=0,LEN(G105&amp;"")=0,LEN(I105&amp;"")=0),"Complete finished cut length and references",IF(AND(F105&lt;&gt;"mm",F105&lt;&gt;"m",F105&lt;&gt;"in",F105&lt;&gt;"ft"),"Select mm, m, in or ft",IF(OR(NOT(ISNUMBER(E105)),E105&lt;=0),"Finished cut length must be positive",IF(OR(NOT(ISNUMBER(G105)),G105&lt;=0,MOD(G105,1)&lt;&gt;0),"Physical quantity must be positive whole",IF(COUNTIFS('Assembly Schedule'!$A$8:$A$57,B105)&lt;&gt;1,"Missing or duplicate Assembly ID",IF(INDEX('Assembly Schedule'!$D$8:$D$57,MATCH(B105,'Assembly Schedule'!$A$8:$A$57,0))&lt;&gt;C105,"Revision mismatch",IF(INDEX('Assembly Schedule'!$J$8:$J$57,MATCH(B105,'Assembly Schedule'!$A$8:$A$57,0))&lt;&gt;"Recorded","Assembly record incomplete","Linked")))))))))</x:f>
      </x:c>
      <x:c r="K105" s="1"/>
    </x:row>
    <x:row r="106" ht="35" customHeight="1">
      <x:c r="A106" s="23"/>
      <x:c r="B106" s="23"/>
      <x:c r="C106" s="23"/>
      <x:c r="D106" s="23"/>
      <x:c r="E106" s="26"/>
      <x:c r="F106" s="22"/>
      <x:c r="G106" s="27"/>
      <x:c r="H106" s="28" t="str">
        <x:f>IF(A106="","",IF(J106="Linked",E106*G106*IF(F106="mm",0.001,IF(F106="in",0.0254,IF(F106="ft",0.3048,1))),""))</x:f>
      </x:c>
      <x:c r="I106" s="23"/>
      <x:c r="J106" s="24" t="str">
        <x:f>IF(LEN(A106&amp;"")=0,IF(COUNTA(A106,B106,C106,D106,E106,F106,G106,I106)=0,"","Enter Member ID"),IF((COUNTIFS('Panel &amp; Member Quantities'!$A$8:$A$57,A106)+COUNTIFS('Panel &amp; Member Quantities'!$A$68:$A$117,A106))&lt;&gt;1,"Duplicate Panel or Member ID",IF(OR(LEN(B106&amp;"")=0,LEN(C106&amp;"")=0,LEN(D106&amp;"")=0,LEN(E106&amp;"")=0,LEN(F106&amp;"")=0,LEN(G106&amp;"")=0,LEN(I106&amp;"")=0),"Complete finished cut length and references",IF(AND(F106&lt;&gt;"mm",F106&lt;&gt;"m",F106&lt;&gt;"in",F106&lt;&gt;"ft"),"Select mm, m, in or ft",IF(OR(NOT(ISNUMBER(E106)),E106&lt;=0),"Finished cut length must be positive",IF(OR(NOT(ISNUMBER(G106)),G106&lt;=0,MOD(G106,1)&lt;&gt;0),"Physical quantity must be positive whole",IF(COUNTIFS('Assembly Schedule'!$A$8:$A$57,B106)&lt;&gt;1,"Missing or duplicate Assembly ID",IF(INDEX('Assembly Schedule'!$D$8:$D$57,MATCH(B106,'Assembly Schedule'!$A$8:$A$57,0))&lt;&gt;C106,"Revision mismatch",IF(INDEX('Assembly Schedule'!$J$8:$J$57,MATCH(B106,'Assembly Schedule'!$A$8:$A$57,0))&lt;&gt;"Recorded","Assembly record incomplete","Linked")))))))))</x:f>
      </x:c>
      <x:c r="K106" s="1"/>
    </x:row>
    <x:row r="107" ht="35" customHeight="1">
      <x:c r="A107" s="23"/>
      <x:c r="B107" s="23"/>
      <x:c r="C107" s="23"/>
      <x:c r="D107" s="23"/>
      <x:c r="E107" s="26"/>
      <x:c r="F107" s="22"/>
      <x:c r="G107" s="27"/>
      <x:c r="H107" s="28" t="str">
        <x:f>IF(A107="","",IF(J107="Linked",E107*G107*IF(F107="mm",0.001,IF(F107="in",0.0254,IF(F107="ft",0.3048,1))),""))</x:f>
      </x:c>
      <x:c r="I107" s="23"/>
      <x:c r="J107" s="24" t="str">
        <x:f>IF(LEN(A107&amp;"")=0,IF(COUNTA(A107,B107,C107,D107,E107,F107,G107,I107)=0,"","Enter Member ID"),IF((COUNTIFS('Panel &amp; Member Quantities'!$A$8:$A$57,A107)+COUNTIFS('Panel &amp; Member Quantities'!$A$68:$A$117,A107))&lt;&gt;1,"Duplicate Panel or Member ID",IF(OR(LEN(B107&amp;"")=0,LEN(C107&amp;"")=0,LEN(D107&amp;"")=0,LEN(E107&amp;"")=0,LEN(F107&amp;"")=0,LEN(G107&amp;"")=0,LEN(I107&amp;"")=0),"Complete finished cut length and references",IF(AND(F107&lt;&gt;"mm",F107&lt;&gt;"m",F107&lt;&gt;"in",F107&lt;&gt;"ft"),"Select mm, m, in or ft",IF(OR(NOT(ISNUMBER(E107)),E107&lt;=0),"Finished cut length must be positive",IF(OR(NOT(ISNUMBER(G107)),G107&lt;=0,MOD(G107,1)&lt;&gt;0),"Physical quantity must be positive whole",IF(COUNTIFS('Assembly Schedule'!$A$8:$A$57,B107)&lt;&gt;1,"Missing or duplicate Assembly ID",IF(INDEX('Assembly Schedule'!$D$8:$D$57,MATCH(B107,'Assembly Schedule'!$A$8:$A$57,0))&lt;&gt;C107,"Revision mismatch",IF(INDEX('Assembly Schedule'!$J$8:$J$57,MATCH(B107,'Assembly Schedule'!$A$8:$A$57,0))&lt;&gt;"Recorded","Assembly record incomplete","Linked")))))))))</x:f>
      </x:c>
      <x:c r="K107" s="1"/>
    </x:row>
    <x:row r="108" ht="35" customHeight="1">
      <x:c r="A108" s="23"/>
      <x:c r="B108" s="23"/>
      <x:c r="C108" s="23"/>
      <x:c r="D108" s="23"/>
      <x:c r="E108" s="26"/>
      <x:c r="F108" s="22"/>
      <x:c r="G108" s="27"/>
      <x:c r="H108" s="28" t="str">
        <x:f>IF(A108="","",IF(J108="Linked",E108*G108*IF(F108="mm",0.001,IF(F108="in",0.0254,IF(F108="ft",0.3048,1))),""))</x:f>
      </x:c>
      <x:c r="I108" s="23"/>
      <x:c r="J108" s="24" t="str">
        <x:f>IF(LEN(A108&amp;"")=0,IF(COUNTA(A108,B108,C108,D108,E108,F108,G108,I108)=0,"","Enter Member ID"),IF((COUNTIFS('Panel &amp; Member Quantities'!$A$8:$A$57,A108)+COUNTIFS('Panel &amp; Member Quantities'!$A$68:$A$117,A108))&lt;&gt;1,"Duplicate Panel or Member ID",IF(OR(LEN(B108&amp;"")=0,LEN(C108&amp;"")=0,LEN(D108&amp;"")=0,LEN(E108&amp;"")=0,LEN(F108&amp;"")=0,LEN(G108&amp;"")=0,LEN(I108&amp;"")=0),"Complete finished cut length and references",IF(AND(F108&lt;&gt;"mm",F108&lt;&gt;"m",F108&lt;&gt;"in",F108&lt;&gt;"ft"),"Select mm, m, in or ft",IF(OR(NOT(ISNUMBER(E108)),E108&lt;=0),"Finished cut length must be positive",IF(OR(NOT(ISNUMBER(G108)),G108&lt;=0,MOD(G108,1)&lt;&gt;0),"Physical quantity must be positive whole",IF(COUNTIFS('Assembly Schedule'!$A$8:$A$57,B108)&lt;&gt;1,"Missing or duplicate Assembly ID",IF(INDEX('Assembly Schedule'!$D$8:$D$57,MATCH(B108,'Assembly Schedule'!$A$8:$A$57,0))&lt;&gt;C108,"Revision mismatch",IF(INDEX('Assembly Schedule'!$J$8:$J$57,MATCH(B108,'Assembly Schedule'!$A$8:$A$57,0))&lt;&gt;"Recorded","Assembly record incomplete","Linked")))))))))</x:f>
      </x:c>
      <x:c r="K108" s="1"/>
    </x:row>
    <x:row r="109" ht="35" customHeight="1">
      <x:c r="A109" s="23"/>
      <x:c r="B109" s="23"/>
      <x:c r="C109" s="23"/>
      <x:c r="D109" s="23"/>
      <x:c r="E109" s="26"/>
      <x:c r="F109" s="22"/>
      <x:c r="G109" s="27"/>
      <x:c r="H109" s="28" t="str">
        <x:f>IF(A109="","",IF(J109="Linked",E109*G109*IF(F109="mm",0.001,IF(F109="in",0.0254,IF(F109="ft",0.3048,1))),""))</x:f>
      </x:c>
      <x:c r="I109" s="23"/>
      <x:c r="J109" s="24" t="str">
        <x:f>IF(LEN(A109&amp;"")=0,IF(COUNTA(A109,B109,C109,D109,E109,F109,G109,I109)=0,"","Enter Member ID"),IF((COUNTIFS('Panel &amp; Member Quantities'!$A$8:$A$57,A109)+COUNTIFS('Panel &amp; Member Quantities'!$A$68:$A$117,A109))&lt;&gt;1,"Duplicate Panel or Member ID",IF(OR(LEN(B109&amp;"")=0,LEN(C109&amp;"")=0,LEN(D109&amp;"")=0,LEN(E109&amp;"")=0,LEN(F109&amp;"")=0,LEN(G109&amp;"")=0,LEN(I109&amp;"")=0),"Complete finished cut length and references",IF(AND(F109&lt;&gt;"mm",F109&lt;&gt;"m",F109&lt;&gt;"in",F109&lt;&gt;"ft"),"Select mm, m, in or ft",IF(OR(NOT(ISNUMBER(E109)),E109&lt;=0),"Finished cut length must be positive",IF(OR(NOT(ISNUMBER(G109)),G109&lt;=0,MOD(G109,1)&lt;&gt;0),"Physical quantity must be positive whole",IF(COUNTIFS('Assembly Schedule'!$A$8:$A$57,B109)&lt;&gt;1,"Missing or duplicate Assembly ID",IF(INDEX('Assembly Schedule'!$D$8:$D$57,MATCH(B109,'Assembly Schedule'!$A$8:$A$57,0))&lt;&gt;C109,"Revision mismatch",IF(INDEX('Assembly Schedule'!$J$8:$J$57,MATCH(B109,'Assembly Schedule'!$A$8:$A$57,0))&lt;&gt;"Recorded","Assembly record incomplete","Linked")))))))))</x:f>
      </x:c>
      <x:c r="K109" s="1"/>
    </x:row>
    <x:row r="110" ht="35" customHeight="1">
      <x:c r="A110" s="23"/>
      <x:c r="B110" s="23"/>
      <x:c r="C110" s="23"/>
      <x:c r="D110" s="23"/>
      <x:c r="E110" s="26"/>
      <x:c r="F110" s="22"/>
      <x:c r="G110" s="27"/>
      <x:c r="H110" s="28" t="str">
        <x:f>IF(A110="","",IF(J110="Linked",E110*G110*IF(F110="mm",0.001,IF(F110="in",0.0254,IF(F110="ft",0.3048,1))),""))</x:f>
      </x:c>
      <x:c r="I110" s="23"/>
      <x:c r="J110" s="24" t="str">
        <x:f>IF(LEN(A110&amp;"")=0,IF(COUNTA(A110,B110,C110,D110,E110,F110,G110,I110)=0,"","Enter Member ID"),IF((COUNTIFS('Panel &amp; Member Quantities'!$A$8:$A$57,A110)+COUNTIFS('Panel &amp; Member Quantities'!$A$68:$A$117,A110))&lt;&gt;1,"Duplicate Panel or Member ID",IF(OR(LEN(B110&amp;"")=0,LEN(C110&amp;"")=0,LEN(D110&amp;"")=0,LEN(E110&amp;"")=0,LEN(F110&amp;"")=0,LEN(G110&amp;"")=0,LEN(I110&amp;"")=0),"Complete finished cut length and references",IF(AND(F110&lt;&gt;"mm",F110&lt;&gt;"m",F110&lt;&gt;"in",F110&lt;&gt;"ft"),"Select mm, m, in or ft",IF(OR(NOT(ISNUMBER(E110)),E110&lt;=0),"Finished cut length must be positive",IF(OR(NOT(ISNUMBER(G110)),G110&lt;=0,MOD(G110,1)&lt;&gt;0),"Physical quantity must be positive whole",IF(COUNTIFS('Assembly Schedule'!$A$8:$A$57,B110)&lt;&gt;1,"Missing or duplicate Assembly ID",IF(INDEX('Assembly Schedule'!$D$8:$D$57,MATCH(B110,'Assembly Schedule'!$A$8:$A$57,0))&lt;&gt;C110,"Revision mismatch",IF(INDEX('Assembly Schedule'!$J$8:$J$57,MATCH(B110,'Assembly Schedule'!$A$8:$A$57,0))&lt;&gt;"Recorded","Assembly record incomplete","Linked")))))))))</x:f>
      </x:c>
      <x:c r="K110" s="1"/>
    </x:row>
    <x:row r="111" ht="35" customHeight="1">
      <x:c r="A111" s="23"/>
      <x:c r="B111" s="23"/>
      <x:c r="C111" s="23"/>
      <x:c r="D111" s="23"/>
      <x:c r="E111" s="26"/>
      <x:c r="F111" s="22"/>
      <x:c r="G111" s="27"/>
      <x:c r="H111" s="28" t="str">
        <x:f>IF(A111="","",IF(J111="Linked",E111*G111*IF(F111="mm",0.001,IF(F111="in",0.0254,IF(F111="ft",0.3048,1))),""))</x:f>
      </x:c>
      <x:c r="I111" s="23"/>
      <x:c r="J111" s="24" t="str">
        <x:f>IF(LEN(A111&amp;"")=0,IF(COUNTA(A111,B111,C111,D111,E111,F111,G111,I111)=0,"","Enter Member ID"),IF((COUNTIFS('Panel &amp; Member Quantities'!$A$8:$A$57,A111)+COUNTIFS('Panel &amp; Member Quantities'!$A$68:$A$117,A111))&lt;&gt;1,"Duplicate Panel or Member ID",IF(OR(LEN(B111&amp;"")=0,LEN(C111&amp;"")=0,LEN(D111&amp;"")=0,LEN(E111&amp;"")=0,LEN(F111&amp;"")=0,LEN(G111&amp;"")=0,LEN(I111&amp;"")=0),"Complete finished cut length and references",IF(AND(F111&lt;&gt;"mm",F111&lt;&gt;"m",F111&lt;&gt;"in",F111&lt;&gt;"ft"),"Select mm, m, in or ft",IF(OR(NOT(ISNUMBER(E111)),E111&lt;=0),"Finished cut length must be positive",IF(OR(NOT(ISNUMBER(G111)),G111&lt;=0,MOD(G111,1)&lt;&gt;0),"Physical quantity must be positive whole",IF(COUNTIFS('Assembly Schedule'!$A$8:$A$57,B111)&lt;&gt;1,"Missing or duplicate Assembly ID",IF(INDEX('Assembly Schedule'!$D$8:$D$57,MATCH(B111,'Assembly Schedule'!$A$8:$A$57,0))&lt;&gt;C111,"Revision mismatch",IF(INDEX('Assembly Schedule'!$J$8:$J$57,MATCH(B111,'Assembly Schedule'!$A$8:$A$57,0))&lt;&gt;"Recorded","Assembly record incomplete","Linked")))))))))</x:f>
      </x:c>
      <x:c r="K111" s="1"/>
    </x:row>
    <x:row r="112" ht="35" customHeight="1">
      <x:c r="A112" s="23"/>
      <x:c r="B112" s="23"/>
      <x:c r="C112" s="23"/>
      <x:c r="D112" s="23"/>
      <x:c r="E112" s="26"/>
      <x:c r="F112" s="22"/>
      <x:c r="G112" s="27"/>
      <x:c r="H112" s="28" t="str">
        <x:f>IF(A112="","",IF(J112="Linked",E112*G112*IF(F112="mm",0.001,IF(F112="in",0.0254,IF(F112="ft",0.3048,1))),""))</x:f>
      </x:c>
      <x:c r="I112" s="23"/>
      <x:c r="J112" s="24" t="str">
        <x:f>IF(LEN(A112&amp;"")=0,IF(COUNTA(A112,B112,C112,D112,E112,F112,G112,I112)=0,"","Enter Member ID"),IF((COUNTIFS('Panel &amp; Member Quantities'!$A$8:$A$57,A112)+COUNTIFS('Panel &amp; Member Quantities'!$A$68:$A$117,A112))&lt;&gt;1,"Duplicate Panel or Member ID",IF(OR(LEN(B112&amp;"")=0,LEN(C112&amp;"")=0,LEN(D112&amp;"")=0,LEN(E112&amp;"")=0,LEN(F112&amp;"")=0,LEN(G112&amp;"")=0,LEN(I112&amp;"")=0),"Complete finished cut length and references",IF(AND(F112&lt;&gt;"mm",F112&lt;&gt;"m",F112&lt;&gt;"in",F112&lt;&gt;"ft"),"Select mm, m, in or ft",IF(OR(NOT(ISNUMBER(E112)),E112&lt;=0),"Finished cut length must be positive",IF(OR(NOT(ISNUMBER(G112)),G112&lt;=0,MOD(G112,1)&lt;&gt;0),"Physical quantity must be positive whole",IF(COUNTIFS('Assembly Schedule'!$A$8:$A$57,B112)&lt;&gt;1,"Missing or duplicate Assembly ID",IF(INDEX('Assembly Schedule'!$D$8:$D$57,MATCH(B112,'Assembly Schedule'!$A$8:$A$57,0))&lt;&gt;C112,"Revision mismatch",IF(INDEX('Assembly Schedule'!$J$8:$J$57,MATCH(B112,'Assembly Schedule'!$A$8:$A$57,0))&lt;&gt;"Recorded","Assembly record incomplete","Linked")))))))))</x:f>
      </x:c>
      <x:c r="K112" s="1"/>
    </x:row>
    <x:row r="113" ht="35" customHeight="1">
      <x:c r="A113" s="23"/>
      <x:c r="B113" s="23"/>
      <x:c r="C113" s="23"/>
      <x:c r="D113" s="23"/>
      <x:c r="E113" s="26"/>
      <x:c r="F113" s="22"/>
      <x:c r="G113" s="27"/>
      <x:c r="H113" s="28" t="str">
        <x:f>IF(A113="","",IF(J113="Linked",E113*G113*IF(F113="mm",0.001,IF(F113="in",0.0254,IF(F113="ft",0.3048,1))),""))</x:f>
      </x:c>
      <x:c r="I113" s="23"/>
      <x:c r="J113" s="24" t="str">
        <x:f>IF(LEN(A113&amp;"")=0,IF(COUNTA(A113,B113,C113,D113,E113,F113,G113,I113)=0,"","Enter Member ID"),IF((COUNTIFS('Panel &amp; Member Quantities'!$A$8:$A$57,A113)+COUNTIFS('Panel &amp; Member Quantities'!$A$68:$A$117,A113))&lt;&gt;1,"Duplicate Panel or Member ID",IF(OR(LEN(B113&amp;"")=0,LEN(C113&amp;"")=0,LEN(D113&amp;"")=0,LEN(E113&amp;"")=0,LEN(F113&amp;"")=0,LEN(G113&amp;"")=0,LEN(I113&amp;"")=0),"Complete finished cut length and references",IF(AND(F113&lt;&gt;"mm",F113&lt;&gt;"m",F113&lt;&gt;"in",F113&lt;&gt;"ft"),"Select mm, m, in or ft",IF(OR(NOT(ISNUMBER(E113)),E113&lt;=0),"Finished cut length must be positive",IF(OR(NOT(ISNUMBER(G113)),G113&lt;=0,MOD(G113,1)&lt;&gt;0),"Physical quantity must be positive whole",IF(COUNTIFS('Assembly Schedule'!$A$8:$A$57,B113)&lt;&gt;1,"Missing or duplicate Assembly ID",IF(INDEX('Assembly Schedule'!$D$8:$D$57,MATCH(B113,'Assembly Schedule'!$A$8:$A$57,0))&lt;&gt;C113,"Revision mismatch",IF(INDEX('Assembly Schedule'!$J$8:$J$57,MATCH(B113,'Assembly Schedule'!$A$8:$A$57,0))&lt;&gt;"Recorded","Assembly record incomplete","Linked")))))))))</x:f>
      </x:c>
      <x:c r="K113" s="1"/>
    </x:row>
    <x:row r="114" ht="35" customHeight="1">
      <x:c r="A114" s="23"/>
      <x:c r="B114" s="23"/>
      <x:c r="C114" s="23"/>
      <x:c r="D114" s="23"/>
      <x:c r="E114" s="26"/>
      <x:c r="F114" s="22"/>
      <x:c r="G114" s="27"/>
      <x:c r="H114" s="28" t="str">
        <x:f>IF(A114="","",IF(J114="Linked",E114*G114*IF(F114="mm",0.001,IF(F114="in",0.0254,IF(F114="ft",0.3048,1))),""))</x:f>
      </x:c>
      <x:c r="I114" s="23"/>
      <x:c r="J114" s="24" t="str">
        <x:f>IF(LEN(A114&amp;"")=0,IF(COUNTA(A114,B114,C114,D114,E114,F114,G114,I114)=0,"","Enter Member ID"),IF((COUNTIFS('Panel &amp; Member Quantities'!$A$8:$A$57,A114)+COUNTIFS('Panel &amp; Member Quantities'!$A$68:$A$117,A114))&lt;&gt;1,"Duplicate Panel or Member ID",IF(OR(LEN(B114&amp;"")=0,LEN(C114&amp;"")=0,LEN(D114&amp;"")=0,LEN(E114&amp;"")=0,LEN(F114&amp;"")=0,LEN(G114&amp;"")=0,LEN(I114&amp;"")=0),"Complete finished cut length and references",IF(AND(F114&lt;&gt;"mm",F114&lt;&gt;"m",F114&lt;&gt;"in",F114&lt;&gt;"ft"),"Select mm, m, in or ft",IF(OR(NOT(ISNUMBER(E114)),E114&lt;=0),"Finished cut length must be positive",IF(OR(NOT(ISNUMBER(G114)),G114&lt;=0,MOD(G114,1)&lt;&gt;0),"Physical quantity must be positive whole",IF(COUNTIFS('Assembly Schedule'!$A$8:$A$57,B114)&lt;&gt;1,"Missing or duplicate Assembly ID",IF(INDEX('Assembly Schedule'!$D$8:$D$57,MATCH(B114,'Assembly Schedule'!$A$8:$A$57,0))&lt;&gt;C114,"Revision mismatch",IF(INDEX('Assembly Schedule'!$J$8:$J$57,MATCH(B114,'Assembly Schedule'!$A$8:$A$57,0))&lt;&gt;"Recorded","Assembly record incomplete","Linked")))))))))</x:f>
      </x:c>
      <x:c r="K114" s="1"/>
    </x:row>
    <x:row r="115" ht="35" customHeight="1">
      <x:c r="A115" s="23"/>
      <x:c r="B115" s="23"/>
      <x:c r="C115" s="23"/>
      <x:c r="D115" s="23"/>
      <x:c r="E115" s="26"/>
      <x:c r="F115" s="22"/>
      <x:c r="G115" s="27"/>
      <x:c r="H115" s="28" t="str">
        <x:f>IF(A115="","",IF(J115="Linked",E115*G115*IF(F115="mm",0.001,IF(F115="in",0.0254,IF(F115="ft",0.3048,1))),""))</x:f>
      </x:c>
      <x:c r="I115" s="23"/>
      <x:c r="J115" s="24" t="str">
        <x:f>IF(LEN(A115&amp;"")=0,IF(COUNTA(A115,B115,C115,D115,E115,F115,G115,I115)=0,"","Enter Member ID"),IF((COUNTIFS('Panel &amp; Member Quantities'!$A$8:$A$57,A115)+COUNTIFS('Panel &amp; Member Quantities'!$A$68:$A$117,A115))&lt;&gt;1,"Duplicate Panel or Member ID",IF(OR(LEN(B115&amp;"")=0,LEN(C115&amp;"")=0,LEN(D115&amp;"")=0,LEN(E115&amp;"")=0,LEN(F115&amp;"")=0,LEN(G115&amp;"")=0,LEN(I115&amp;"")=0),"Complete finished cut length and references",IF(AND(F115&lt;&gt;"mm",F115&lt;&gt;"m",F115&lt;&gt;"in",F115&lt;&gt;"ft"),"Select mm, m, in or ft",IF(OR(NOT(ISNUMBER(E115)),E115&lt;=0),"Finished cut length must be positive",IF(OR(NOT(ISNUMBER(G115)),G115&lt;=0,MOD(G115,1)&lt;&gt;0),"Physical quantity must be positive whole",IF(COUNTIFS('Assembly Schedule'!$A$8:$A$57,B115)&lt;&gt;1,"Missing or duplicate Assembly ID",IF(INDEX('Assembly Schedule'!$D$8:$D$57,MATCH(B115,'Assembly Schedule'!$A$8:$A$57,0))&lt;&gt;C115,"Revision mismatch",IF(INDEX('Assembly Schedule'!$J$8:$J$57,MATCH(B115,'Assembly Schedule'!$A$8:$A$57,0))&lt;&gt;"Recorded","Assembly record incomplete","Linked")))))))))</x:f>
      </x:c>
      <x:c r="K115" s="1"/>
    </x:row>
    <x:row r="116" ht="35" customHeight="1">
      <x:c r="A116" s="23"/>
      <x:c r="B116" s="23"/>
      <x:c r="C116" s="23"/>
      <x:c r="D116" s="23"/>
      <x:c r="E116" s="26"/>
      <x:c r="F116" s="22"/>
      <x:c r="G116" s="27"/>
      <x:c r="H116" s="28" t="str">
        <x:f>IF(A116="","",IF(J116="Linked",E116*G116*IF(F116="mm",0.001,IF(F116="in",0.0254,IF(F116="ft",0.3048,1))),""))</x:f>
      </x:c>
      <x:c r="I116" s="23"/>
      <x:c r="J116" s="24" t="str">
        <x:f>IF(LEN(A116&amp;"")=0,IF(COUNTA(A116,B116,C116,D116,E116,F116,G116,I116)=0,"","Enter Member ID"),IF((COUNTIFS('Panel &amp; Member Quantities'!$A$8:$A$57,A116)+COUNTIFS('Panel &amp; Member Quantities'!$A$68:$A$117,A116))&lt;&gt;1,"Duplicate Panel or Member ID",IF(OR(LEN(B116&amp;"")=0,LEN(C116&amp;"")=0,LEN(D116&amp;"")=0,LEN(E116&amp;"")=0,LEN(F116&amp;"")=0,LEN(G116&amp;"")=0,LEN(I116&amp;"")=0),"Complete finished cut length and references",IF(AND(F116&lt;&gt;"mm",F116&lt;&gt;"m",F116&lt;&gt;"in",F116&lt;&gt;"ft"),"Select mm, m, in or ft",IF(OR(NOT(ISNUMBER(E116)),E116&lt;=0),"Finished cut length must be positive",IF(OR(NOT(ISNUMBER(G116)),G116&lt;=0,MOD(G116,1)&lt;&gt;0),"Physical quantity must be positive whole",IF(COUNTIFS('Assembly Schedule'!$A$8:$A$57,B116)&lt;&gt;1,"Missing or duplicate Assembly ID",IF(INDEX('Assembly Schedule'!$D$8:$D$57,MATCH(B116,'Assembly Schedule'!$A$8:$A$57,0))&lt;&gt;C116,"Revision mismatch",IF(INDEX('Assembly Schedule'!$J$8:$J$57,MATCH(B116,'Assembly Schedule'!$A$8:$A$57,0))&lt;&gt;"Recorded","Assembly record incomplete","Linked")))))))))</x:f>
      </x:c>
      <x:c r="K116" s="1"/>
    </x:row>
    <x:row r="117" ht="35" customHeight="1">
      <x:c r="A117" s="23"/>
      <x:c r="B117" s="23"/>
      <x:c r="C117" s="23"/>
      <x:c r="D117" s="23"/>
      <x:c r="E117" s="26"/>
      <x:c r="F117" s="22"/>
      <x:c r="G117" s="27"/>
      <x:c r="H117" s="28" t="str">
        <x:f>IF(A117="","",IF(J117="Linked",E117*G117*IF(F117="mm",0.001,IF(F117="in",0.0254,IF(F117="ft",0.3048,1))),""))</x:f>
      </x:c>
      <x:c r="I117" s="23"/>
      <x:c r="J117" s="24" t="str">
        <x:f>IF(LEN(A117&amp;"")=0,IF(COUNTA(A117,B117,C117,D117,E117,F117,G117,I117)=0,"","Enter Member ID"),IF((COUNTIFS('Panel &amp; Member Quantities'!$A$8:$A$57,A117)+COUNTIFS('Panel &amp; Member Quantities'!$A$68:$A$117,A117))&lt;&gt;1,"Duplicate Panel or Member ID",IF(OR(LEN(B117&amp;"")=0,LEN(C117&amp;"")=0,LEN(D117&amp;"")=0,LEN(E117&amp;"")=0,LEN(F117&amp;"")=0,LEN(G117&amp;"")=0,LEN(I117&amp;"")=0),"Complete finished cut length and references",IF(AND(F117&lt;&gt;"mm",F117&lt;&gt;"m",F117&lt;&gt;"in",F117&lt;&gt;"ft"),"Select mm, m, in or ft",IF(OR(NOT(ISNUMBER(E117)),E117&lt;=0),"Finished cut length must be positive",IF(OR(NOT(ISNUMBER(G117)),G117&lt;=0,MOD(G117,1)&lt;&gt;0),"Physical quantity must be positive whole",IF(COUNTIFS('Assembly Schedule'!$A$8:$A$57,B117)&lt;&gt;1,"Missing or duplicate Assembly ID",IF(INDEX('Assembly Schedule'!$D$8:$D$57,MATCH(B117,'Assembly Schedule'!$A$8:$A$57,0))&lt;&gt;C117,"Revision mismatch",IF(INDEX('Assembly Schedule'!$J$8:$J$57,MATCH(B117,'Assembly Schedule'!$A$8:$A$57,0))&lt;&gt;"Recorded","Assembly record incomplete","Linked")))))))))</x:f>
      </x:c>
      <x:c r="K117" s="1"/>
    </x:row>
  </x:sheetData>
  <x:conditionalFormatting sqref="K8:K57">
    <x:cfRule type="expression" dxfId="2" priority="1">
      <x:formula>AND(K8&lt;&gt;"",K8&lt;&gt;"Recorded",K8&lt;&gt;"Linked",K8&lt;&gt;"Pieces and packs calculated",K8&lt;&gt;"Allocation record entered",K8&lt;&gt;"Receipt recorded",K8&lt;&gt;"Quantity reconciliation recorded")</x:formula>
    </x:cfRule>
  </x:conditionalFormatting>
  <x:conditionalFormatting sqref="J68:J117">
    <x:cfRule type="expression" dxfId="3" priority="2">
      <x:formula>AND(J68&lt;&gt;"",J68&lt;&gt;"Recorded",J68&lt;&gt;"Linked",J68&lt;&gt;"Pieces and packs calculated",J68&lt;&gt;"Allocation record entered",J68&lt;&gt;"Receipt recorded",J68&lt;&gt;"Quantity reconciliation recorded")</x:formula>
    </x:cfRule>
  </x:conditionalFormatting>
  <x:dataValidations count="4">
    <x:dataValidation type="list" sqref="D8:D57">
      <x:formula1>"mm,in"</x:formula1>
    </x:dataValidation>
    <x:dataValidation type="whole" operator="greaterThanOrEqual" sqref="G8:G57">
      <x:formula1>0</x:formula1>
    </x:dataValidation>
    <x:dataValidation type="list" sqref="F68:F117">
      <x:formula1>"mm,m,in,ft"</x:formula1>
    </x:dataValidation>
    <x:dataValidation type="whole" operator="greaterThanOrEqual" sqref="G68:G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9cadeaba161544d3"/>
    <x:tablePart xmlns:r="http://schemas.openxmlformats.org/officeDocument/2006/relationships" r:id="R378d895c12854488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6.670000076293945" hidden="0" customWidth="1"/>
    <x:col min="4" max="4" width="18.889999389648438" hidden="0" customWidth="1"/>
    <x:col min="5" max="5" width="25" hidden="0" customWidth="1"/>
    <x:col min="6" max="6" width="18.329999923706055" hidden="0" customWidth="1"/>
    <x:col min="7" max="7" width="27.780000686645508" hidden="0" customWidth="1"/>
    <x:col min="8" max="8" width="25" hidden="0" customWidth="1"/>
    <x:col min="9" max="9" width="18.889999389648438" hidden="0" customWidth="1"/>
    <x:col min="10" max="10" width="20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Actual order lines identify one Panel ID or Member ID and count physical pieces in Each. Linear meters and panel area are not receipt count units.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Order lines row 7; physical events row 67. Every panel/member reference must link to the same assembly and revision. Inspection acceptance is a manual record.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Order line ID</x:v>
      </x:c>
      <x:c r="B7" s="18" t="str">
        <x:v>Assembly ID</x:v>
      </x:c>
      <x:c r="C7" s="18" t="str">
        <x:v>Drawing revision</x:v>
      </x:c>
      <x:c r="D7" s="18" t="str">
        <x:v>Panel / Member ID</x:v>
      </x:c>
      <x:c r="E7" s="18" t="str">
        <x:v>Purchase order reference</x:v>
      </x:c>
      <x:c r="F7" s="18" t="str">
        <x:v>Ordered pieces (Each)</x:v>
      </x:c>
      <x:c r="G7" s="18" t="str">
        <x:v>Final delivery declared</x:v>
      </x:c>
      <x:c r="H7" s="18" t="str">
        <x:v>Received pieces (Each)</x:v>
      </x:c>
      <x:c r="I7" s="18" t="str">
        <x:v>Accepted pieces (Each)</x:v>
      </x:c>
      <x:c r="J7" s="18" t="str">
        <x:v>Outstanding pieces (Each)</x:v>
      </x:c>
      <x:c r="K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7"/>
      <x:c r="G8" s="22"/>
      <x:c r="H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incomplete","Linked")))&lt;&gt;"Linked",IF(COUNTIFS('Assembly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incomplete","Linked"))),IF((COUNTIFS('Panel &amp; Member Quantities'!$A$8:$A$57,D8)+COUNTIFS('Panel &amp; Member Quantities'!$A$68:$A$117,D8))&lt;&gt;1,"Missing or duplicate Panel or Member ID",IF(OR(IF(COUNTIFS('Panel &amp; Member Quantities'!$A$8:$A$57,D8)=1,INDEX('Panel &amp; Member Quantities'!$B$8:$B$57,MATCH(D8,'Panel &amp; Member Quantities'!$A$8:$A$57,0)),INDEX('Panel &amp; Member Quantities'!$B$68:$B$117,MATCH(D8,'Panel &amp; Member Quantities'!$A$68:$A$117,0)))&lt;&gt;B8,IF(COUNTIFS('Panel &amp; Member Quantities'!$A$8:$A$57,D8)=1,INDEX('Panel &amp; Member Quantities'!$C$8:$C$57,MATCH(D8,'Panel &amp; Member Quantities'!$A$8:$A$57,0)),INDEX('Panel &amp; Member Quantities'!$C$68:$C$117,MATCH(D8,'Panel &amp; Member Quantities'!$A$68:$A$117,0)))&lt;&gt;C8),"Item assembly or revision differs",IF(IF(COUNTIFS('Panel &amp; Member Quantities'!$A$8:$A$57,D8)=1,INDEX('Panel &amp; Member Quantities'!$K$8:$K$57,MATCH(D8,'Panel &amp; Member Quantities'!$A$8:$A$57,0)),INDEX('Panel &amp; Member Quantities'!$J$68:$J$117,MATCH(D8,'Panel &amp; Member Quantities'!$A$68:$A$117,0)))&lt;&gt;"Linked","Panel or member record incomplete","Linked"))))))))="Linked",SUMIFS('Receipt'!$E$68:$E$117,'Receipt'!$B$68:$B$117,A8,'Receipt'!$C$68:$C$117,C8),""))</x:f>
      </x:c>
      <x:c r="I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incomplete","Linked")))&lt;&gt;"Linked",IF(COUNTIFS('Assembly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incomplete","Linked"))),IF((COUNTIFS('Panel &amp; Member Quantities'!$A$8:$A$57,D8)+COUNTIFS('Panel &amp; Member Quantities'!$A$68:$A$117,D8))&lt;&gt;1,"Missing or duplicate Panel or Member ID",IF(OR(IF(COUNTIFS('Panel &amp; Member Quantities'!$A$8:$A$57,D8)=1,INDEX('Panel &amp; Member Quantities'!$B$8:$B$57,MATCH(D8,'Panel &amp; Member Quantities'!$A$8:$A$57,0)),INDEX('Panel &amp; Member Quantities'!$B$68:$B$117,MATCH(D8,'Panel &amp; Member Quantities'!$A$68:$A$117,0)))&lt;&gt;B8,IF(COUNTIFS('Panel &amp; Member Quantities'!$A$8:$A$57,D8)=1,INDEX('Panel &amp; Member Quantities'!$C$8:$C$57,MATCH(D8,'Panel &amp; Member Quantities'!$A$8:$A$57,0)),INDEX('Panel &amp; Member Quantities'!$C$68:$C$117,MATCH(D8,'Panel &amp; Member Quantities'!$A$68:$A$117,0)))&lt;&gt;C8),"Item assembly or revision differs",IF(IF(COUNTIFS('Panel &amp; Member Quantities'!$A$8:$A$57,D8)=1,INDEX('Panel &amp; Member Quantities'!$K$8:$K$57,MATCH(D8,'Panel &amp; Member Quantities'!$A$8:$A$57,0)),INDEX('Panel &amp; Member Quantities'!$J$68:$J$117,MATCH(D8,'Panel &amp; Member Quantities'!$A$68:$A$117,0)))&lt;&gt;"Linked","Panel or member record incomplete","Linked"))))))))="Linked",SUMIFS('Receipt'!$F$68:$F$117,'Receipt'!$B$68:$B$117,A8,'Receipt'!$C$68:$C$117,C8,'Receipt'!$K$68:$K$117,"Receipt recorded"),""))</x:f>
      </x:c>
      <x:c r="J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incomplete","Linked")))&lt;&gt;"Linked",IF(COUNTIFS('Assembly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incomplete","Linked"))),IF((COUNTIFS('Panel &amp; Member Quantities'!$A$8:$A$57,D8)+COUNTIFS('Panel &amp; Member Quantities'!$A$68:$A$117,D8))&lt;&gt;1,"Missing or duplicate Panel or Member ID",IF(OR(IF(COUNTIFS('Panel &amp; Member Quantities'!$A$8:$A$57,D8)=1,INDEX('Panel &amp; Member Quantities'!$B$8:$B$57,MATCH(D8,'Panel &amp; Member Quantities'!$A$8:$A$57,0)),INDEX('Panel &amp; Member Quantities'!$B$68:$B$117,MATCH(D8,'Panel &amp; Member Quantities'!$A$68:$A$117,0)))&lt;&gt;B8,IF(COUNTIFS('Panel &amp; Member Quantities'!$A$8:$A$57,D8)=1,INDEX('Panel &amp; Member Quantities'!$C$8:$C$57,MATCH(D8,'Panel &amp; Member Quantities'!$A$8:$A$57,0)),INDEX('Panel &amp; Member Quantities'!$C$68:$C$117,MATCH(D8,'Panel &amp; Member Quantities'!$A$68:$A$117,0)))&lt;&gt;C8),"Item assembly or revision differs",IF(IF(COUNTIFS('Panel &amp; Member Quantities'!$A$8:$A$57,D8)=1,INDEX('Panel &amp; Member Quantities'!$K$8:$K$57,MATCH(D8,'Panel &amp; Member Quantities'!$A$8:$A$57,0)),INDEX('Panel &amp; Member Quantities'!$J$68:$J$117,MATCH(D8,'Panel &amp; Member Quantities'!$A$68:$A$117,0)))&lt;&gt;"Linked","Panel or member record incomplete","Linked"))))))))="Linked",F8-I8,""))</x:f>
      </x:c>
      <x:c r="K8" s="24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incomplete","Linked")))&lt;&gt;"Linked",IF(COUNTIFS('Assembly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incomplete","Linked"))),IF((COUNTIFS('Panel &amp; Member Quantities'!$A$8:$A$57,D8)+COUNTIFS('Panel &amp; Member Quantities'!$A$68:$A$117,D8))&lt;&gt;1,"Missing or duplicate Panel or Member ID",IF(OR(IF(COUNTIFS('Panel &amp; Member Quantities'!$A$8:$A$57,D8)=1,INDEX('Panel &amp; Member Quantities'!$B$8:$B$57,MATCH(D8,'Panel &amp; Member Quantities'!$A$8:$A$57,0)),INDEX('Panel &amp; Member Quantities'!$B$68:$B$117,MATCH(D8,'Panel &amp; Member Quantities'!$A$68:$A$117,0)))&lt;&gt;B8,IF(COUNTIFS('Panel &amp; Member Quantities'!$A$8:$A$57,D8)=1,INDEX('Panel &amp; Member Quantities'!$C$8:$C$57,MATCH(D8,'Panel &amp; Member Quantities'!$A$8:$A$57,0)),INDEX('Panel &amp; Member Quantities'!$C$68:$C$117,MATCH(D8,'Panel &amp; Member Quantities'!$A$68:$A$117,0)))&lt;&gt;C8),"Item assembly or revision differs",IF(IF(COUNTIFS('Panel &amp; Member Quantities'!$A$8:$A$57,D8)=1,INDEX('Panel &amp; Member Quantities'!$K$8:$K$57,MATCH(D8,'Panel &amp; Member Quantities'!$A$8:$A$57,0)),INDEX('Panel &amp; Member Quantities'!$J$68:$J$117,MATCH(D8,'Panel &amp; Member Quantities'!$A$68:$A$117,0)))&lt;&gt;"Linked","Panel or member record incomplete","Linked"))))))))&lt;&gt;"Linked",IF(COUNTIFS('Receipt'!$A$8:$A$57,A8)&lt;&gt;1,"Duplicate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incomplete","Linked")))&lt;&gt;"Linked",IF(COUNTIFS('Assembly Schedule'!$A$8:$A$57,B8)&lt;&gt;1,"Missing or duplicate Assembly ID",IF(INDEX('Assembly Schedule'!$D$8:$D$57,MATCH(B8,'Assembly Schedule'!$A$8:$A$57,0))&lt;&gt;C8,"Revision mismatch",IF(INDEX('Assembly Schedule'!$J$8:$J$57,MATCH(B8,'Assembly Schedule'!$A$8:$A$57,0))&lt;&gt;"Recorded","Assembly record incomplete","Linked"))),IF((COUNTIFS('Panel &amp; Member Quantities'!$A$8:$A$57,D8)+COUNTIFS('Panel &amp; Member Quantities'!$A$68:$A$117,D8))&lt;&gt;1,"Missing or duplicate Panel or Member ID",IF(OR(IF(COUNTIFS('Panel &amp; Member Quantities'!$A$8:$A$57,D8)=1,INDEX('Panel &amp; Member Quantities'!$B$8:$B$57,MATCH(D8,'Panel &amp; Member Quantities'!$A$8:$A$57,0)),INDEX('Panel &amp; Member Quantities'!$B$68:$B$117,MATCH(D8,'Panel &amp; Member Quantities'!$A$68:$A$117,0)))&lt;&gt;B8,IF(COUNTIFS('Panel &amp; Member Quantities'!$A$8:$A$57,D8)=1,INDEX('Panel &amp; Member Quantities'!$C$8:$C$57,MATCH(D8,'Panel &amp; Member Quantities'!$A$8:$A$57,0)),INDEX('Panel &amp; Member Quantities'!$C$68:$C$117,MATCH(D8,'Panel &amp; Member Quantities'!$A$68:$A$117,0)))&lt;&gt;C8),"Item assembly or revision differs",IF(IF(COUNTIFS('Panel &amp; Member Quantities'!$A$8:$A$57,D8)=1,INDEX('Panel &amp; Member Quantities'!$K$8:$K$57,MATCH(D8,'Panel &amp; Member Quantities'!$A$8:$A$57,0)),INDEX('Panel &amp; Member Quantities'!$J$68:$J$117,MATCH(D8,'Panel &amp; Member Quantities'!$A$68:$A$117,0)))&lt;&gt;"Linked","Panel or member record incomplete","Linked")))))))),IF(COUNTIFS('Receipt'!$B$68:$B$117,A8)&lt;&gt;COUNTIFS('Receipt'!$B$68:$B$117,A8,'Receipt'!$C$68:$C$117,C8),"Resolve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recorded",IF(COUNTIFS('Receipt'!$B$68:$B$117,A8,'Receipt'!$C$68:$C$117,C8)&lt;&gt;COUNTIFS('Receipt'!$B$68:$B$117,A8,'Receipt'!$C$68:$C$117,C8,'Receipt'!$K$68:$K$117,"Receipt recorded"),"Resolve receipt event records",IF(I8&lt;&gt;F8,"Accepted quantity differs from order",IF(G8&lt;&gt;"Yes","Final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7"/>
      <x:c r="G9" s="22"/>
      <x:c r="H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incomplete","Linked")))&lt;&gt;"Linked",IF(COUNTIFS('Assembly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incomplete","Linked"))),IF((COUNTIFS('Panel &amp; Member Quantities'!$A$8:$A$57,D9)+COUNTIFS('Panel &amp; Member Quantities'!$A$68:$A$117,D9))&lt;&gt;1,"Missing or duplicate Panel or Member ID",IF(OR(IF(COUNTIFS('Panel &amp; Member Quantities'!$A$8:$A$57,D9)=1,INDEX('Panel &amp; Member Quantities'!$B$8:$B$57,MATCH(D9,'Panel &amp; Member Quantities'!$A$8:$A$57,0)),INDEX('Panel &amp; Member Quantities'!$B$68:$B$117,MATCH(D9,'Panel &amp; Member Quantities'!$A$68:$A$117,0)))&lt;&gt;B9,IF(COUNTIFS('Panel &amp; Member Quantities'!$A$8:$A$57,D9)=1,INDEX('Panel &amp; Member Quantities'!$C$8:$C$57,MATCH(D9,'Panel &amp; Member Quantities'!$A$8:$A$57,0)),INDEX('Panel &amp; Member Quantities'!$C$68:$C$117,MATCH(D9,'Panel &amp; Member Quantities'!$A$68:$A$117,0)))&lt;&gt;C9),"Item assembly or revision differs",IF(IF(COUNTIFS('Panel &amp; Member Quantities'!$A$8:$A$57,D9)=1,INDEX('Panel &amp; Member Quantities'!$K$8:$K$57,MATCH(D9,'Panel &amp; Member Quantities'!$A$8:$A$57,0)),INDEX('Panel &amp; Member Quantities'!$J$68:$J$117,MATCH(D9,'Panel &amp; Member Quantities'!$A$68:$A$117,0)))&lt;&gt;"Linked","Panel or member record incomplete","Linked"))))))))="Linked",SUMIFS('Receipt'!$E$68:$E$117,'Receipt'!$B$68:$B$117,A9,'Receipt'!$C$68:$C$117,C9),""))</x:f>
      </x:c>
      <x:c r="I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incomplete","Linked")))&lt;&gt;"Linked",IF(COUNTIFS('Assembly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incomplete","Linked"))),IF((COUNTIFS('Panel &amp; Member Quantities'!$A$8:$A$57,D9)+COUNTIFS('Panel &amp; Member Quantities'!$A$68:$A$117,D9))&lt;&gt;1,"Missing or duplicate Panel or Member ID",IF(OR(IF(COUNTIFS('Panel &amp; Member Quantities'!$A$8:$A$57,D9)=1,INDEX('Panel &amp; Member Quantities'!$B$8:$B$57,MATCH(D9,'Panel &amp; Member Quantities'!$A$8:$A$57,0)),INDEX('Panel &amp; Member Quantities'!$B$68:$B$117,MATCH(D9,'Panel &amp; Member Quantities'!$A$68:$A$117,0)))&lt;&gt;B9,IF(COUNTIFS('Panel &amp; Member Quantities'!$A$8:$A$57,D9)=1,INDEX('Panel &amp; Member Quantities'!$C$8:$C$57,MATCH(D9,'Panel &amp; Member Quantities'!$A$8:$A$57,0)),INDEX('Panel &amp; Member Quantities'!$C$68:$C$117,MATCH(D9,'Panel &amp; Member Quantities'!$A$68:$A$117,0)))&lt;&gt;C9),"Item assembly or revision differs",IF(IF(COUNTIFS('Panel &amp; Member Quantities'!$A$8:$A$57,D9)=1,INDEX('Panel &amp; Member Quantities'!$K$8:$K$57,MATCH(D9,'Panel &amp; Member Quantities'!$A$8:$A$57,0)),INDEX('Panel &amp; Member Quantities'!$J$68:$J$117,MATCH(D9,'Panel &amp; Member Quantities'!$A$68:$A$117,0)))&lt;&gt;"Linked","Panel or member record incomplete","Linked"))))))))="Linked",SUMIFS('Receipt'!$F$68:$F$117,'Receipt'!$B$68:$B$117,A9,'Receipt'!$C$68:$C$117,C9,'Receipt'!$K$68:$K$117,"Receipt recorded"),""))</x:f>
      </x:c>
      <x:c r="J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incomplete","Linked")))&lt;&gt;"Linked",IF(COUNTIFS('Assembly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incomplete","Linked"))),IF((COUNTIFS('Panel &amp; Member Quantities'!$A$8:$A$57,D9)+COUNTIFS('Panel &amp; Member Quantities'!$A$68:$A$117,D9))&lt;&gt;1,"Missing or duplicate Panel or Member ID",IF(OR(IF(COUNTIFS('Panel &amp; Member Quantities'!$A$8:$A$57,D9)=1,INDEX('Panel &amp; Member Quantities'!$B$8:$B$57,MATCH(D9,'Panel &amp; Member Quantities'!$A$8:$A$57,0)),INDEX('Panel &amp; Member Quantities'!$B$68:$B$117,MATCH(D9,'Panel &amp; Member Quantities'!$A$68:$A$117,0)))&lt;&gt;B9,IF(COUNTIFS('Panel &amp; Member Quantities'!$A$8:$A$57,D9)=1,INDEX('Panel &amp; Member Quantities'!$C$8:$C$57,MATCH(D9,'Panel &amp; Member Quantities'!$A$8:$A$57,0)),INDEX('Panel &amp; Member Quantities'!$C$68:$C$117,MATCH(D9,'Panel &amp; Member Quantities'!$A$68:$A$117,0)))&lt;&gt;C9),"Item assembly or revision differs",IF(IF(COUNTIFS('Panel &amp; Member Quantities'!$A$8:$A$57,D9)=1,INDEX('Panel &amp; Member Quantities'!$K$8:$K$57,MATCH(D9,'Panel &amp; Member Quantities'!$A$8:$A$57,0)),INDEX('Panel &amp; Member Quantities'!$J$68:$J$117,MATCH(D9,'Panel &amp; Member Quantities'!$A$68:$A$117,0)))&lt;&gt;"Linked","Panel or member record incomplete","Linked"))))))))="Linked",F9-I9,""))</x:f>
      </x:c>
      <x:c r="K9" s="24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incomplete","Linked")))&lt;&gt;"Linked",IF(COUNTIFS('Assembly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incomplete","Linked"))),IF((COUNTIFS('Panel &amp; Member Quantities'!$A$8:$A$57,D9)+COUNTIFS('Panel &amp; Member Quantities'!$A$68:$A$117,D9))&lt;&gt;1,"Missing or duplicate Panel or Member ID",IF(OR(IF(COUNTIFS('Panel &amp; Member Quantities'!$A$8:$A$57,D9)=1,INDEX('Panel &amp; Member Quantities'!$B$8:$B$57,MATCH(D9,'Panel &amp; Member Quantities'!$A$8:$A$57,0)),INDEX('Panel &amp; Member Quantities'!$B$68:$B$117,MATCH(D9,'Panel &amp; Member Quantities'!$A$68:$A$117,0)))&lt;&gt;B9,IF(COUNTIFS('Panel &amp; Member Quantities'!$A$8:$A$57,D9)=1,INDEX('Panel &amp; Member Quantities'!$C$8:$C$57,MATCH(D9,'Panel &amp; Member Quantities'!$A$8:$A$57,0)),INDEX('Panel &amp; Member Quantities'!$C$68:$C$117,MATCH(D9,'Panel &amp; Member Quantities'!$A$68:$A$117,0)))&lt;&gt;C9),"Item assembly or revision differs",IF(IF(COUNTIFS('Panel &amp; Member Quantities'!$A$8:$A$57,D9)=1,INDEX('Panel &amp; Member Quantities'!$K$8:$K$57,MATCH(D9,'Panel &amp; Member Quantities'!$A$8:$A$57,0)),INDEX('Panel &amp; Member Quantities'!$J$68:$J$117,MATCH(D9,'Panel &amp; Member Quantities'!$A$68:$A$117,0)))&lt;&gt;"Linked","Panel or member record incomplete","Linked"))))))))&lt;&gt;"Linked",IF(COUNTIFS('Receipt'!$A$8:$A$57,A9)&lt;&gt;1,"Duplicate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incomplete","Linked")))&lt;&gt;"Linked",IF(COUNTIFS('Assembly Schedule'!$A$8:$A$57,B9)&lt;&gt;1,"Missing or duplicate Assembly ID",IF(INDEX('Assembly Schedule'!$D$8:$D$57,MATCH(B9,'Assembly Schedule'!$A$8:$A$57,0))&lt;&gt;C9,"Revision mismatch",IF(INDEX('Assembly Schedule'!$J$8:$J$57,MATCH(B9,'Assembly Schedule'!$A$8:$A$57,0))&lt;&gt;"Recorded","Assembly record incomplete","Linked"))),IF((COUNTIFS('Panel &amp; Member Quantities'!$A$8:$A$57,D9)+COUNTIFS('Panel &amp; Member Quantities'!$A$68:$A$117,D9))&lt;&gt;1,"Missing or duplicate Panel or Member ID",IF(OR(IF(COUNTIFS('Panel &amp; Member Quantities'!$A$8:$A$57,D9)=1,INDEX('Panel &amp; Member Quantities'!$B$8:$B$57,MATCH(D9,'Panel &amp; Member Quantities'!$A$8:$A$57,0)),INDEX('Panel &amp; Member Quantities'!$B$68:$B$117,MATCH(D9,'Panel &amp; Member Quantities'!$A$68:$A$117,0)))&lt;&gt;B9,IF(COUNTIFS('Panel &amp; Member Quantities'!$A$8:$A$57,D9)=1,INDEX('Panel &amp; Member Quantities'!$C$8:$C$57,MATCH(D9,'Panel &amp; Member Quantities'!$A$8:$A$57,0)),INDEX('Panel &amp; Member Quantities'!$C$68:$C$117,MATCH(D9,'Panel &amp; Member Quantities'!$A$68:$A$117,0)))&lt;&gt;C9),"Item assembly or revision differs",IF(IF(COUNTIFS('Panel &amp; Member Quantities'!$A$8:$A$57,D9)=1,INDEX('Panel &amp; Member Quantities'!$K$8:$K$57,MATCH(D9,'Panel &amp; Member Quantities'!$A$8:$A$57,0)),INDEX('Panel &amp; Member Quantities'!$J$68:$J$117,MATCH(D9,'Panel &amp; Member Quantities'!$A$68:$A$117,0)))&lt;&gt;"Linked","Panel or member record incomplete","Linked")))))))),IF(COUNTIFS('Receipt'!$B$68:$B$117,A9)&lt;&gt;COUNTIFS('Receipt'!$B$68:$B$117,A9,'Receipt'!$C$68:$C$117,C9),"Resolve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recorded",IF(COUNTIFS('Receipt'!$B$68:$B$117,A9,'Receipt'!$C$68:$C$117,C9)&lt;&gt;COUNTIFS('Receipt'!$B$68:$B$117,A9,'Receipt'!$C$68:$C$117,C9,'Receipt'!$K$68:$K$117,"Receipt recorded"),"Resolve receipt event records",IF(I9&lt;&gt;F9,"Accepted quantity differs from order",IF(G9&lt;&gt;"Yes","Final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7"/>
      <x:c r="G10" s="22"/>
      <x:c r="H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incomplete","Linked")))&lt;&gt;"Linked",IF(COUNTIFS('Assembly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incomplete","Linked"))),IF((COUNTIFS('Panel &amp; Member Quantities'!$A$8:$A$57,D10)+COUNTIFS('Panel &amp; Member Quantities'!$A$68:$A$117,D10))&lt;&gt;1,"Missing or duplicate Panel or Member ID",IF(OR(IF(COUNTIFS('Panel &amp; Member Quantities'!$A$8:$A$57,D10)=1,INDEX('Panel &amp; Member Quantities'!$B$8:$B$57,MATCH(D10,'Panel &amp; Member Quantities'!$A$8:$A$57,0)),INDEX('Panel &amp; Member Quantities'!$B$68:$B$117,MATCH(D10,'Panel &amp; Member Quantities'!$A$68:$A$117,0)))&lt;&gt;B10,IF(COUNTIFS('Panel &amp; Member Quantities'!$A$8:$A$57,D10)=1,INDEX('Panel &amp; Member Quantities'!$C$8:$C$57,MATCH(D10,'Panel &amp; Member Quantities'!$A$8:$A$57,0)),INDEX('Panel &amp; Member Quantities'!$C$68:$C$117,MATCH(D10,'Panel &amp; Member Quantities'!$A$68:$A$117,0)))&lt;&gt;C10),"Item assembly or revision differs",IF(IF(COUNTIFS('Panel &amp; Member Quantities'!$A$8:$A$57,D10)=1,INDEX('Panel &amp; Member Quantities'!$K$8:$K$57,MATCH(D10,'Panel &amp; Member Quantities'!$A$8:$A$57,0)),INDEX('Panel &amp; Member Quantities'!$J$68:$J$117,MATCH(D10,'Panel &amp; Member Quantities'!$A$68:$A$117,0)))&lt;&gt;"Linked","Panel or member record incomplete","Linked"))))))))="Linked",SUMIFS('Receipt'!$E$68:$E$117,'Receipt'!$B$68:$B$117,A10,'Receipt'!$C$68:$C$117,C10),""))</x:f>
      </x:c>
      <x:c r="I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incomplete","Linked")))&lt;&gt;"Linked",IF(COUNTIFS('Assembly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incomplete","Linked"))),IF((COUNTIFS('Panel &amp; Member Quantities'!$A$8:$A$57,D10)+COUNTIFS('Panel &amp; Member Quantities'!$A$68:$A$117,D10))&lt;&gt;1,"Missing or duplicate Panel or Member ID",IF(OR(IF(COUNTIFS('Panel &amp; Member Quantities'!$A$8:$A$57,D10)=1,INDEX('Panel &amp; Member Quantities'!$B$8:$B$57,MATCH(D10,'Panel &amp; Member Quantities'!$A$8:$A$57,0)),INDEX('Panel &amp; Member Quantities'!$B$68:$B$117,MATCH(D10,'Panel &amp; Member Quantities'!$A$68:$A$117,0)))&lt;&gt;B10,IF(COUNTIFS('Panel &amp; Member Quantities'!$A$8:$A$57,D10)=1,INDEX('Panel &amp; Member Quantities'!$C$8:$C$57,MATCH(D10,'Panel &amp; Member Quantities'!$A$8:$A$57,0)),INDEX('Panel &amp; Member Quantities'!$C$68:$C$117,MATCH(D10,'Panel &amp; Member Quantities'!$A$68:$A$117,0)))&lt;&gt;C10),"Item assembly or revision differs",IF(IF(COUNTIFS('Panel &amp; Member Quantities'!$A$8:$A$57,D10)=1,INDEX('Panel &amp; Member Quantities'!$K$8:$K$57,MATCH(D10,'Panel &amp; Member Quantities'!$A$8:$A$57,0)),INDEX('Panel &amp; Member Quantities'!$J$68:$J$117,MATCH(D10,'Panel &amp; Member Quantities'!$A$68:$A$117,0)))&lt;&gt;"Linked","Panel or member record incomplete","Linked"))))))))="Linked",SUMIFS('Receipt'!$F$68:$F$117,'Receipt'!$B$68:$B$117,A10,'Receipt'!$C$68:$C$117,C10,'Receipt'!$K$68:$K$117,"Receipt recorded"),""))</x:f>
      </x:c>
      <x:c r="J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incomplete","Linked")))&lt;&gt;"Linked",IF(COUNTIFS('Assembly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incomplete","Linked"))),IF((COUNTIFS('Panel &amp; Member Quantities'!$A$8:$A$57,D10)+COUNTIFS('Panel &amp; Member Quantities'!$A$68:$A$117,D10))&lt;&gt;1,"Missing or duplicate Panel or Member ID",IF(OR(IF(COUNTIFS('Panel &amp; Member Quantities'!$A$8:$A$57,D10)=1,INDEX('Panel &amp; Member Quantities'!$B$8:$B$57,MATCH(D10,'Panel &amp; Member Quantities'!$A$8:$A$57,0)),INDEX('Panel &amp; Member Quantities'!$B$68:$B$117,MATCH(D10,'Panel &amp; Member Quantities'!$A$68:$A$117,0)))&lt;&gt;B10,IF(COUNTIFS('Panel &amp; Member Quantities'!$A$8:$A$57,D10)=1,INDEX('Panel &amp; Member Quantities'!$C$8:$C$57,MATCH(D10,'Panel &amp; Member Quantities'!$A$8:$A$57,0)),INDEX('Panel &amp; Member Quantities'!$C$68:$C$117,MATCH(D10,'Panel &amp; Member Quantities'!$A$68:$A$117,0)))&lt;&gt;C10),"Item assembly or revision differs",IF(IF(COUNTIFS('Panel &amp; Member Quantities'!$A$8:$A$57,D10)=1,INDEX('Panel &amp; Member Quantities'!$K$8:$K$57,MATCH(D10,'Panel &amp; Member Quantities'!$A$8:$A$57,0)),INDEX('Panel &amp; Member Quantities'!$J$68:$J$117,MATCH(D10,'Panel &amp; Member Quantities'!$A$68:$A$117,0)))&lt;&gt;"Linked","Panel or member record incomplete","Linked"))))))))="Linked",F10-I10,""))</x:f>
      </x:c>
      <x:c r="K10" s="24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incomplete","Linked")))&lt;&gt;"Linked",IF(COUNTIFS('Assembly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incomplete","Linked"))),IF((COUNTIFS('Panel &amp; Member Quantities'!$A$8:$A$57,D10)+COUNTIFS('Panel &amp; Member Quantities'!$A$68:$A$117,D10))&lt;&gt;1,"Missing or duplicate Panel or Member ID",IF(OR(IF(COUNTIFS('Panel &amp; Member Quantities'!$A$8:$A$57,D10)=1,INDEX('Panel &amp; Member Quantities'!$B$8:$B$57,MATCH(D10,'Panel &amp; Member Quantities'!$A$8:$A$57,0)),INDEX('Panel &amp; Member Quantities'!$B$68:$B$117,MATCH(D10,'Panel &amp; Member Quantities'!$A$68:$A$117,0)))&lt;&gt;B10,IF(COUNTIFS('Panel &amp; Member Quantities'!$A$8:$A$57,D10)=1,INDEX('Panel &amp; Member Quantities'!$C$8:$C$57,MATCH(D10,'Panel &amp; Member Quantities'!$A$8:$A$57,0)),INDEX('Panel &amp; Member Quantities'!$C$68:$C$117,MATCH(D10,'Panel &amp; Member Quantities'!$A$68:$A$117,0)))&lt;&gt;C10),"Item assembly or revision differs",IF(IF(COUNTIFS('Panel &amp; Member Quantities'!$A$8:$A$57,D10)=1,INDEX('Panel &amp; Member Quantities'!$K$8:$K$57,MATCH(D10,'Panel &amp; Member Quantities'!$A$8:$A$57,0)),INDEX('Panel &amp; Member Quantities'!$J$68:$J$117,MATCH(D10,'Panel &amp; Member Quantities'!$A$68:$A$117,0)))&lt;&gt;"Linked","Panel or member record incomplete","Linked"))))))))&lt;&gt;"Linked",IF(COUNTIFS('Receipt'!$A$8:$A$57,A10)&lt;&gt;1,"Duplicate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incomplete","Linked")))&lt;&gt;"Linked",IF(COUNTIFS('Assembly Schedule'!$A$8:$A$57,B10)&lt;&gt;1,"Missing or duplicate Assembly ID",IF(INDEX('Assembly Schedule'!$D$8:$D$57,MATCH(B10,'Assembly Schedule'!$A$8:$A$57,0))&lt;&gt;C10,"Revision mismatch",IF(INDEX('Assembly Schedule'!$J$8:$J$57,MATCH(B10,'Assembly Schedule'!$A$8:$A$57,0))&lt;&gt;"Recorded","Assembly record incomplete","Linked"))),IF((COUNTIFS('Panel &amp; Member Quantities'!$A$8:$A$57,D10)+COUNTIFS('Panel &amp; Member Quantities'!$A$68:$A$117,D10))&lt;&gt;1,"Missing or duplicate Panel or Member ID",IF(OR(IF(COUNTIFS('Panel &amp; Member Quantities'!$A$8:$A$57,D10)=1,INDEX('Panel &amp; Member Quantities'!$B$8:$B$57,MATCH(D10,'Panel &amp; Member Quantities'!$A$8:$A$57,0)),INDEX('Panel &amp; Member Quantities'!$B$68:$B$117,MATCH(D10,'Panel &amp; Member Quantities'!$A$68:$A$117,0)))&lt;&gt;B10,IF(COUNTIFS('Panel &amp; Member Quantities'!$A$8:$A$57,D10)=1,INDEX('Panel &amp; Member Quantities'!$C$8:$C$57,MATCH(D10,'Panel &amp; Member Quantities'!$A$8:$A$57,0)),INDEX('Panel &amp; Member Quantities'!$C$68:$C$117,MATCH(D10,'Panel &amp; Member Quantities'!$A$68:$A$117,0)))&lt;&gt;C10),"Item assembly or revision differs",IF(IF(COUNTIFS('Panel &amp; Member Quantities'!$A$8:$A$57,D10)=1,INDEX('Panel &amp; Member Quantities'!$K$8:$K$57,MATCH(D10,'Panel &amp; Member Quantities'!$A$8:$A$57,0)),INDEX('Panel &amp; Member Quantities'!$J$68:$J$117,MATCH(D10,'Panel &amp; Member Quantities'!$A$68:$A$117,0)))&lt;&gt;"Linked","Panel or member record incomplete","Linked")))))))),IF(COUNTIFS('Receipt'!$B$68:$B$117,A10)&lt;&gt;COUNTIFS('Receipt'!$B$68:$B$117,A10,'Receipt'!$C$68:$C$117,C10),"Resolve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recorded",IF(COUNTIFS('Receipt'!$B$68:$B$117,A10,'Receipt'!$C$68:$C$117,C10)&lt;&gt;COUNTIFS('Receipt'!$B$68:$B$117,A10,'Receipt'!$C$68:$C$117,C10,'Receipt'!$K$68:$K$117,"Receipt recorded"),"Resolve receipt event records",IF(I10&lt;&gt;F10,"Accepted quantity differs from order",IF(G10&lt;&gt;"Yes","Final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7"/>
      <x:c r="G11" s="22"/>
      <x:c r="H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incomplete","Linked")))&lt;&gt;"Linked",IF(COUNTIFS('Assembly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incomplete","Linked"))),IF((COUNTIFS('Panel &amp; Member Quantities'!$A$8:$A$57,D11)+COUNTIFS('Panel &amp; Member Quantities'!$A$68:$A$117,D11))&lt;&gt;1,"Missing or duplicate Panel or Member ID",IF(OR(IF(COUNTIFS('Panel &amp; Member Quantities'!$A$8:$A$57,D11)=1,INDEX('Panel &amp; Member Quantities'!$B$8:$B$57,MATCH(D11,'Panel &amp; Member Quantities'!$A$8:$A$57,0)),INDEX('Panel &amp; Member Quantities'!$B$68:$B$117,MATCH(D11,'Panel &amp; Member Quantities'!$A$68:$A$117,0)))&lt;&gt;B11,IF(COUNTIFS('Panel &amp; Member Quantities'!$A$8:$A$57,D11)=1,INDEX('Panel &amp; Member Quantities'!$C$8:$C$57,MATCH(D11,'Panel &amp; Member Quantities'!$A$8:$A$57,0)),INDEX('Panel &amp; Member Quantities'!$C$68:$C$117,MATCH(D11,'Panel &amp; Member Quantities'!$A$68:$A$117,0)))&lt;&gt;C11),"Item assembly or revision differs",IF(IF(COUNTIFS('Panel &amp; Member Quantities'!$A$8:$A$57,D11)=1,INDEX('Panel &amp; Member Quantities'!$K$8:$K$57,MATCH(D11,'Panel &amp; Member Quantities'!$A$8:$A$57,0)),INDEX('Panel &amp; Member Quantities'!$J$68:$J$117,MATCH(D11,'Panel &amp; Member Quantities'!$A$68:$A$117,0)))&lt;&gt;"Linked","Panel or member record incomplete","Linked"))))))))="Linked",SUMIFS('Receipt'!$E$68:$E$117,'Receipt'!$B$68:$B$117,A11,'Receipt'!$C$68:$C$117,C11),""))</x:f>
      </x:c>
      <x:c r="I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incomplete","Linked")))&lt;&gt;"Linked",IF(COUNTIFS('Assembly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incomplete","Linked"))),IF((COUNTIFS('Panel &amp; Member Quantities'!$A$8:$A$57,D11)+COUNTIFS('Panel &amp; Member Quantities'!$A$68:$A$117,D11))&lt;&gt;1,"Missing or duplicate Panel or Member ID",IF(OR(IF(COUNTIFS('Panel &amp; Member Quantities'!$A$8:$A$57,D11)=1,INDEX('Panel &amp; Member Quantities'!$B$8:$B$57,MATCH(D11,'Panel &amp; Member Quantities'!$A$8:$A$57,0)),INDEX('Panel &amp; Member Quantities'!$B$68:$B$117,MATCH(D11,'Panel &amp; Member Quantities'!$A$68:$A$117,0)))&lt;&gt;B11,IF(COUNTIFS('Panel &amp; Member Quantities'!$A$8:$A$57,D11)=1,INDEX('Panel &amp; Member Quantities'!$C$8:$C$57,MATCH(D11,'Panel &amp; Member Quantities'!$A$8:$A$57,0)),INDEX('Panel &amp; Member Quantities'!$C$68:$C$117,MATCH(D11,'Panel &amp; Member Quantities'!$A$68:$A$117,0)))&lt;&gt;C11),"Item assembly or revision differs",IF(IF(COUNTIFS('Panel &amp; Member Quantities'!$A$8:$A$57,D11)=1,INDEX('Panel &amp; Member Quantities'!$K$8:$K$57,MATCH(D11,'Panel &amp; Member Quantities'!$A$8:$A$57,0)),INDEX('Panel &amp; Member Quantities'!$J$68:$J$117,MATCH(D11,'Panel &amp; Member Quantities'!$A$68:$A$117,0)))&lt;&gt;"Linked","Panel or member record incomplete","Linked"))))))))="Linked",SUMIFS('Receipt'!$F$68:$F$117,'Receipt'!$B$68:$B$117,A11,'Receipt'!$C$68:$C$117,C11,'Receipt'!$K$68:$K$117,"Receipt recorded"),""))</x:f>
      </x:c>
      <x:c r="J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incomplete","Linked")))&lt;&gt;"Linked",IF(COUNTIFS('Assembly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incomplete","Linked"))),IF((COUNTIFS('Panel &amp; Member Quantities'!$A$8:$A$57,D11)+COUNTIFS('Panel &amp; Member Quantities'!$A$68:$A$117,D11))&lt;&gt;1,"Missing or duplicate Panel or Member ID",IF(OR(IF(COUNTIFS('Panel &amp; Member Quantities'!$A$8:$A$57,D11)=1,INDEX('Panel &amp; Member Quantities'!$B$8:$B$57,MATCH(D11,'Panel &amp; Member Quantities'!$A$8:$A$57,0)),INDEX('Panel &amp; Member Quantities'!$B$68:$B$117,MATCH(D11,'Panel &amp; Member Quantities'!$A$68:$A$117,0)))&lt;&gt;B11,IF(COUNTIFS('Panel &amp; Member Quantities'!$A$8:$A$57,D11)=1,INDEX('Panel &amp; Member Quantities'!$C$8:$C$57,MATCH(D11,'Panel &amp; Member Quantities'!$A$8:$A$57,0)),INDEX('Panel &amp; Member Quantities'!$C$68:$C$117,MATCH(D11,'Panel &amp; Member Quantities'!$A$68:$A$117,0)))&lt;&gt;C11),"Item assembly or revision differs",IF(IF(COUNTIFS('Panel &amp; Member Quantities'!$A$8:$A$57,D11)=1,INDEX('Panel &amp; Member Quantities'!$K$8:$K$57,MATCH(D11,'Panel &amp; Member Quantities'!$A$8:$A$57,0)),INDEX('Panel &amp; Member Quantities'!$J$68:$J$117,MATCH(D11,'Panel &amp; Member Quantities'!$A$68:$A$117,0)))&lt;&gt;"Linked","Panel or member record incomplete","Linked"))))))))="Linked",F11-I11,""))</x:f>
      </x:c>
      <x:c r="K11" s="24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incomplete","Linked")))&lt;&gt;"Linked",IF(COUNTIFS('Assembly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incomplete","Linked"))),IF((COUNTIFS('Panel &amp; Member Quantities'!$A$8:$A$57,D11)+COUNTIFS('Panel &amp; Member Quantities'!$A$68:$A$117,D11))&lt;&gt;1,"Missing or duplicate Panel or Member ID",IF(OR(IF(COUNTIFS('Panel &amp; Member Quantities'!$A$8:$A$57,D11)=1,INDEX('Panel &amp; Member Quantities'!$B$8:$B$57,MATCH(D11,'Panel &amp; Member Quantities'!$A$8:$A$57,0)),INDEX('Panel &amp; Member Quantities'!$B$68:$B$117,MATCH(D11,'Panel &amp; Member Quantities'!$A$68:$A$117,0)))&lt;&gt;B11,IF(COUNTIFS('Panel &amp; Member Quantities'!$A$8:$A$57,D11)=1,INDEX('Panel &amp; Member Quantities'!$C$8:$C$57,MATCH(D11,'Panel &amp; Member Quantities'!$A$8:$A$57,0)),INDEX('Panel &amp; Member Quantities'!$C$68:$C$117,MATCH(D11,'Panel &amp; Member Quantities'!$A$68:$A$117,0)))&lt;&gt;C11),"Item assembly or revision differs",IF(IF(COUNTIFS('Panel &amp; Member Quantities'!$A$8:$A$57,D11)=1,INDEX('Panel &amp; Member Quantities'!$K$8:$K$57,MATCH(D11,'Panel &amp; Member Quantities'!$A$8:$A$57,0)),INDEX('Panel &amp; Member Quantities'!$J$68:$J$117,MATCH(D11,'Panel &amp; Member Quantities'!$A$68:$A$117,0)))&lt;&gt;"Linked","Panel or member record incomplete","Linked"))))))))&lt;&gt;"Linked",IF(COUNTIFS('Receipt'!$A$8:$A$57,A11)&lt;&gt;1,"Duplicate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incomplete","Linked")))&lt;&gt;"Linked",IF(COUNTIFS('Assembly Schedule'!$A$8:$A$57,B11)&lt;&gt;1,"Missing or duplicate Assembly ID",IF(INDEX('Assembly Schedule'!$D$8:$D$57,MATCH(B11,'Assembly Schedule'!$A$8:$A$57,0))&lt;&gt;C11,"Revision mismatch",IF(INDEX('Assembly Schedule'!$J$8:$J$57,MATCH(B11,'Assembly Schedule'!$A$8:$A$57,0))&lt;&gt;"Recorded","Assembly record incomplete","Linked"))),IF((COUNTIFS('Panel &amp; Member Quantities'!$A$8:$A$57,D11)+COUNTIFS('Panel &amp; Member Quantities'!$A$68:$A$117,D11))&lt;&gt;1,"Missing or duplicate Panel or Member ID",IF(OR(IF(COUNTIFS('Panel &amp; Member Quantities'!$A$8:$A$57,D11)=1,INDEX('Panel &amp; Member Quantities'!$B$8:$B$57,MATCH(D11,'Panel &amp; Member Quantities'!$A$8:$A$57,0)),INDEX('Panel &amp; Member Quantities'!$B$68:$B$117,MATCH(D11,'Panel &amp; Member Quantities'!$A$68:$A$117,0)))&lt;&gt;B11,IF(COUNTIFS('Panel &amp; Member Quantities'!$A$8:$A$57,D11)=1,INDEX('Panel &amp; Member Quantities'!$C$8:$C$57,MATCH(D11,'Panel &amp; Member Quantities'!$A$8:$A$57,0)),INDEX('Panel &amp; Member Quantities'!$C$68:$C$117,MATCH(D11,'Panel &amp; Member Quantities'!$A$68:$A$117,0)))&lt;&gt;C11),"Item assembly or revision differs",IF(IF(COUNTIFS('Panel &amp; Member Quantities'!$A$8:$A$57,D11)=1,INDEX('Panel &amp; Member Quantities'!$K$8:$K$57,MATCH(D11,'Panel &amp; Member Quantities'!$A$8:$A$57,0)),INDEX('Panel &amp; Member Quantities'!$J$68:$J$117,MATCH(D11,'Panel &amp; Member Quantities'!$A$68:$A$117,0)))&lt;&gt;"Linked","Panel or member record incomplete","Linked")))))))),IF(COUNTIFS('Receipt'!$B$68:$B$117,A11)&lt;&gt;COUNTIFS('Receipt'!$B$68:$B$117,A11,'Receipt'!$C$68:$C$117,C11),"Resolve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recorded",IF(COUNTIFS('Receipt'!$B$68:$B$117,A11,'Receipt'!$C$68:$C$117,C11)&lt;&gt;COUNTIFS('Receipt'!$B$68:$B$117,A11,'Receipt'!$C$68:$C$117,C11,'Receipt'!$K$68:$K$117,"Receipt recorded"),"Resolve receipt event records",IF(I11&lt;&gt;F11,"Accepted quantity differs from order",IF(G11&lt;&gt;"Yes","Final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7"/>
      <x:c r="G12" s="22"/>
      <x:c r="H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incomplete","Linked")))&lt;&gt;"Linked",IF(COUNTIFS('Assembly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incomplete","Linked"))),IF((COUNTIFS('Panel &amp; Member Quantities'!$A$8:$A$57,D12)+COUNTIFS('Panel &amp; Member Quantities'!$A$68:$A$117,D12))&lt;&gt;1,"Missing or duplicate Panel or Member ID",IF(OR(IF(COUNTIFS('Panel &amp; Member Quantities'!$A$8:$A$57,D12)=1,INDEX('Panel &amp; Member Quantities'!$B$8:$B$57,MATCH(D12,'Panel &amp; Member Quantities'!$A$8:$A$57,0)),INDEX('Panel &amp; Member Quantities'!$B$68:$B$117,MATCH(D12,'Panel &amp; Member Quantities'!$A$68:$A$117,0)))&lt;&gt;B12,IF(COUNTIFS('Panel &amp; Member Quantities'!$A$8:$A$57,D12)=1,INDEX('Panel &amp; Member Quantities'!$C$8:$C$57,MATCH(D12,'Panel &amp; Member Quantities'!$A$8:$A$57,0)),INDEX('Panel &amp; Member Quantities'!$C$68:$C$117,MATCH(D12,'Panel &amp; Member Quantities'!$A$68:$A$117,0)))&lt;&gt;C12),"Item assembly or revision differs",IF(IF(COUNTIFS('Panel &amp; Member Quantities'!$A$8:$A$57,D12)=1,INDEX('Panel &amp; Member Quantities'!$K$8:$K$57,MATCH(D12,'Panel &amp; Member Quantities'!$A$8:$A$57,0)),INDEX('Panel &amp; Member Quantities'!$J$68:$J$117,MATCH(D12,'Panel &amp; Member Quantities'!$A$68:$A$117,0)))&lt;&gt;"Linked","Panel or member record incomplete","Linked"))))))))="Linked",SUMIFS('Receipt'!$E$68:$E$117,'Receipt'!$B$68:$B$117,A12,'Receipt'!$C$68:$C$117,C12),""))</x:f>
      </x:c>
      <x:c r="I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incomplete","Linked")))&lt;&gt;"Linked",IF(COUNTIFS('Assembly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incomplete","Linked"))),IF((COUNTIFS('Panel &amp; Member Quantities'!$A$8:$A$57,D12)+COUNTIFS('Panel &amp; Member Quantities'!$A$68:$A$117,D12))&lt;&gt;1,"Missing or duplicate Panel or Member ID",IF(OR(IF(COUNTIFS('Panel &amp; Member Quantities'!$A$8:$A$57,D12)=1,INDEX('Panel &amp; Member Quantities'!$B$8:$B$57,MATCH(D12,'Panel &amp; Member Quantities'!$A$8:$A$57,0)),INDEX('Panel &amp; Member Quantities'!$B$68:$B$117,MATCH(D12,'Panel &amp; Member Quantities'!$A$68:$A$117,0)))&lt;&gt;B12,IF(COUNTIFS('Panel &amp; Member Quantities'!$A$8:$A$57,D12)=1,INDEX('Panel &amp; Member Quantities'!$C$8:$C$57,MATCH(D12,'Panel &amp; Member Quantities'!$A$8:$A$57,0)),INDEX('Panel &amp; Member Quantities'!$C$68:$C$117,MATCH(D12,'Panel &amp; Member Quantities'!$A$68:$A$117,0)))&lt;&gt;C12),"Item assembly or revision differs",IF(IF(COUNTIFS('Panel &amp; Member Quantities'!$A$8:$A$57,D12)=1,INDEX('Panel &amp; Member Quantities'!$K$8:$K$57,MATCH(D12,'Panel &amp; Member Quantities'!$A$8:$A$57,0)),INDEX('Panel &amp; Member Quantities'!$J$68:$J$117,MATCH(D12,'Panel &amp; Member Quantities'!$A$68:$A$117,0)))&lt;&gt;"Linked","Panel or member record incomplete","Linked"))))))))="Linked",SUMIFS('Receipt'!$F$68:$F$117,'Receipt'!$B$68:$B$117,A12,'Receipt'!$C$68:$C$117,C12,'Receipt'!$K$68:$K$117,"Receipt recorded"),""))</x:f>
      </x:c>
      <x:c r="J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incomplete","Linked")))&lt;&gt;"Linked",IF(COUNTIFS('Assembly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incomplete","Linked"))),IF((COUNTIFS('Panel &amp; Member Quantities'!$A$8:$A$57,D12)+COUNTIFS('Panel &amp; Member Quantities'!$A$68:$A$117,D12))&lt;&gt;1,"Missing or duplicate Panel or Member ID",IF(OR(IF(COUNTIFS('Panel &amp; Member Quantities'!$A$8:$A$57,D12)=1,INDEX('Panel &amp; Member Quantities'!$B$8:$B$57,MATCH(D12,'Panel &amp; Member Quantities'!$A$8:$A$57,0)),INDEX('Panel &amp; Member Quantities'!$B$68:$B$117,MATCH(D12,'Panel &amp; Member Quantities'!$A$68:$A$117,0)))&lt;&gt;B12,IF(COUNTIFS('Panel &amp; Member Quantities'!$A$8:$A$57,D12)=1,INDEX('Panel &amp; Member Quantities'!$C$8:$C$57,MATCH(D12,'Panel &amp; Member Quantities'!$A$8:$A$57,0)),INDEX('Panel &amp; Member Quantities'!$C$68:$C$117,MATCH(D12,'Panel &amp; Member Quantities'!$A$68:$A$117,0)))&lt;&gt;C12),"Item assembly or revision differs",IF(IF(COUNTIFS('Panel &amp; Member Quantities'!$A$8:$A$57,D12)=1,INDEX('Panel &amp; Member Quantities'!$K$8:$K$57,MATCH(D12,'Panel &amp; Member Quantities'!$A$8:$A$57,0)),INDEX('Panel &amp; Member Quantities'!$J$68:$J$117,MATCH(D12,'Panel &amp; Member Quantities'!$A$68:$A$117,0)))&lt;&gt;"Linked","Panel or member record incomplete","Linked"))))))))="Linked",F12-I12,""))</x:f>
      </x:c>
      <x:c r="K12" s="24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incomplete","Linked")))&lt;&gt;"Linked",IF(COUNTIFS('Assembly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incomplete","Linked"))),IF((COUNTIFS('Panel &amp; Member Quantities'!$A$8:$A$57,D12)+COUNTIFS('Panel &amp; Member Quantities'!$A$68:$A$117,D12))&lt;&gt;1,"Missing or duplicate Panel or Member ID",IF(OR(IF(COUNTIFS('Panel &amp; Member Quantities'!$A$8:$A$57,D12)=1,INDEX('Panel &amp; Member Quantities'!$B$8:$B$57,MATCH(D12,'Panel &amp; Member Quantities'!$A$8:$A$57,0)),INDEX('Panel &amp; Member Quantities'!$B$68:$B$117,MATCH(D12,'Panel &amp; Member Quantities'!$A$68:$A$117,0)))&lt;&gt;B12,IF(COUNTIFS('Panel &amp; Member Quantities'!$A$8:$A$57,D12)=1,INDEX('Panel &amp; Member Quantities'!$C$8:$C$57,MATCH(D12,'Panel &amp; Member Quantities'!$A$8:$A$57,0)),INDEX('Panel &amp; Member Quantities'!$C$68:$C$117,MATCH(D12,'Panel &amp; Member Quantities'!$A$68:$A$117,0)))&lt;&gt;C12),"Item assembly or revision differs",IF(IF(COUNTIFS('Panel &amp; Member Quantities'!$A$8:$A$57,D12)=1,INDEX('Panel &amp; Member Quantities'!$K$8:$K$57,MATCH(D12,'Panel &amp; Member Quantities'!$A$8:$A$57,0)),INDEX('Panel &amp; Member Quantities'!$J$68:$J$117,MATCH(D12,'Panel &amp; Member Quantities'!$A$68:$A$117,0)))&lt;&gt;"Linked","Panel or member record incomplete","Linked"))))))))&lt;&gt;"Linked",IF(COUNTIFS('Receipt'!$A$8:$A$57,A12)&lt;&gt;1,"Duplicate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incomplete","Linked")))&lt;&gt;"Linked",IF(COUNTIFS('Assembly Schedule'!$A$8:$A$57,B12)&lt;&gt;1,"Missing or duplicate Assembly ID",IF(INDEX('Assembly Schedule'!$D$8:$D$57,MATCH(B12,'Assembly Schedule'!$A$8:$A$57,0))&lt;&gt;C12,"Revision mismatch",IF(INDEX('Assembly Schedule'!$J$8:$J$57,MATCH(B12,'Assembly Schedule'!$A$8:$A$57,0))&lt;&gt;"Recorded","Assembly record incomplete","Linked"))),IF((COUNTIFS('Panel &amp; Member Quantities'!$A$8:$A$57,D12)+COUNTIFS('Panel &amp; Member Quantities'!$A$68:$A$117,D12))&lt;&gt;1,"Missing or duplicate Panel or Member ID",IF(OR(IF(COUNTIFS('Panel &amp; Member Quantities'!$A$8:$A$57,D12)=1,INDEX('Panel &amp; Member Quantities'!$B$8:$B$57,MATCH(D12,'Panel &amp; Member Quantities'!$A$8:$A$57,0)),INDEX('Panel &amp; Member Quantities'!$B$68:$B$117,MATCH(D12,'Panel &amp; Member Quantities'!$A$68:$A$117,0)))&lt;&gt;B12,IF(COUNTIFS('Panel &amp; Member Quantities'!$A$8:$A$57,D12)=1,INDEX('Panel &amp; Member Quantities'!$C$8:$C$57,MATCH(D12,'Panel &amp; Member Quantities'!$A$8:$A$57,0)),INDEX('Panel &amp; Member Quantities'!$C$68:$C$117,MATCH(D12,'Panel &amp; Member Quantities'!$A$68:$A$117,0)))&lt;&gt;C12),"Item assembly or revision differs",IF(IF(COUNTIFS('Panel &amp; Member Quantities'!$A$8:$A$57,D12)=1,INDEX('Panel &amp; Member Quantities'!$K$8:$K$57,MATCH(D12,'Panel &amp; Member Quantities'!$A$8:$A$57,0)),INDEX('Panel &amp; Member Quantities'!$J$68:$J$117,MATCH(D12,'Panel &amp; Member Quantities'!$A$68:$A$117,0)))&lt;&gt;"Linked","Panel or member record incomplete","Linked")))))))),IF(COUNTIFS('Receipt'!$B$68:$B$117,A12)&lt;&gt;COUNTIFS('Receipt'!$B$68:$B$117,A12,'Receipt'!$C$68:$C$117,C12),"Resolve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recorded",IF(COUNTIFS('Receipt'!$B$68:$B$117,A12,'Receipt'!$C$68:$C$117,C12)&lt;&gt;COUNTIFS('Receipt'!$B$68:$B$117,A12,'Receipt'!$C$68:$C$117,C12,'Receipt'!$K$68:$K$117,"Receipt recorded"),"Resolve receipt event records",IF(I12&lt;&gt;F12,"Accepted quantity differs from order",IF(G12&lt;&gt;"Yes","Final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7"/>
      <x:c r="G13" s="22"/>
      <x:c r="H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incomplete","Linked")))&lt;&gt;"Linked",IF(COUNTIFS('Assembly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incomplete","Linked"))),IF((COUNTIFS('Panel &amp; Member Quantities'!$A$8:$A$57,D13)+COUNTIFS('Panel &amp; Member Quantities'!$A$68:$A$117,D13))&lt;&gt;1,"Missing or duplicate Panel or Member ID",IF(OR(IF(COUNTIFS('Panel &amp; Member Quantities'!$A$8:$A$57,D13)=1,INDEX('Panel &amp; Member Quantities'!$B$8:$B$57,MATCH(D13,'Panel &amp; Member Quantities'!$A$8:$A$57,0)),INDEX('Panel &amp; Member Quantities'!$B$68:$B$117,MATCH(D13,'Panel &amp; Member Quantities'!$A$68:$A$117,0)))&lt;&gt;B13,IF(COUNTIFS('Panel &amp; Member Quantities'!$A$8:$A$57,D13)=1,INDEX('Panel &amp; Member Quantities'!$C$8:$C$57,MATCH(D13,'Panel &amp; Member Quantities'!$A$8:$A$57,0)),INDEX('Panel &amp; Member Quantities'!$C$68:$C$117,MATCH(D13,'Panel &amp; Member Quantities'!$A$68:$A$117,0)))&lt;&gt;C13),"Item assembly or revision differs",IF(IF(COUNTIFS('Panel &amp; Member Quantities'!$A$8:$A$57,D13)=1,INDEX('Panel &amp; Member Quantities'!$K$8:$K$57,MATCH(D13,'Panel &amp; Member Quantities'!$A$8:$A$57,0)),INDEX('Panel &amp; Member Quantities'!$J$68:$J$117,MATCH(D13,'Panel &amp; Member Quantities'!$A$68:$A$117,0)))&lt;&gt;"Linked","Panel or member record incomplete","Linked"))))))))="Linked",SUMIFS('Receipt'!$E$68:$E$117,'Receipt'!$B$68:$B$117,A13,'Receipt'!$C$68:$C$117,C13),""))</x:f>
      </x:c>
      <x:c r="I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incomplete","Linked")))&lt;&gt;"Linked",IF(COUNTIFS('Assembly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incomplete","Linked"))),IF((COUNTIFS('Panel &amp; Member Quantities'!$A$8:$A$57,D13)+COUNTIFS('Panel &amp; Member Quantities'!$A$68:$A$117,D13))&lt;&gt;1,"Missing or duplicate Panel or Member ID",IF(OR(IF(COUNTIFS('Panel &amp; Member Quantities'!$A$8:$A$57,D13)=1,INDEX('Panel &amp; Member Quantities'!$B$8:$B$57,MATCH(D13,'Panel &amp; Member Quantities'!$A$8:$A$57,0)),INDEX('Panel &amp; Member Quantities'!$B$68:$B$117,MATCH(D13,'Panel &amp; Member Quantities'!$A$68:$A$117,0)))&lt;&gt;B13,IF(COUNTIFS('Panel &amp; Member Quantities'!$A$8:$A$57,D13)=1,INDEX('Panel &amp; Member Quantities'!$C$8:$C$57,MATCH(D13,'Panel &amp; Member Quantities'!$A$8:$A$57,0)),INDEX('Panel &amp; Member Quantities'!$C$68:$C$117,MATCH(D13,'Panel &amp; Member Quantities'!$A$68:$A$117,0)))&lt;&gt;C13),"Item assembly or revision differs",IF(IF(COUNTIFS('Panel &amp; Member Quantities'!$A$8:$A$57,D13)=1,INDEX('Panel &amp; Member Quantities'!$K$8:$K$57,MATCH(D13,'Panel &amp; Member Quantities'!$A$8:$A$57,0)),INDEX('Panel &amp; Member Quantities'!$J$68:$J$117,MATCH(D13,'Panel &amp; Member Quantities'!$A$68:$A$117,0)))&lt;&gt;"Linked","Panel or member record incomplete","Linked"))))))))="Linked",SUMIFS('Receipt'!$F$68:$F$117,'Receipt'!$B$68:$B$117,A13,'Receipt'!$C$68:$C$117,C13,'Receipt'!$K$68:$K$117,"Receipt recorded"),""))</x:f>
      </x:c>
      <x:c r="J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incomplete","Linked")))&lt;&gt;"Linked",IF(COUNTIFS('Assembly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incomplete","Linked"))),IF((COUNTIFS('Panel &amp; Member Quantities'!$A$8:$A$57,D13)+COUNTIFS('Panel &amp; Member Quantities'!$A$68:$A$117,D13))&lt;&gt;1,"Missing or duplicate Panel or Member ID",IF(OR(IF(COUNTIFS('Panel &amp; Member Quantities'!$A$8:$A$57,D13)=1,INDEX('Panel &amp; Member Quantities'!$B$8:$B$57,MATCH(D13,'Panel &amp; Member Quantities'!$A$8:$A$57,0)),INDEX('Panel &amp; Member Quantities'!$B$68:$B$117,MATCH(D13,'Panel &amp; Member Quantities'!$A$68:$A$117,0)))&lt;&gt;B13,IF(COUNTIFS('Panel &amp; Member Quantities'!$A$8:$A$57,D13)=1,INDEX('Panel &amp; Member Quantities'!$C$8:$C$57,MATCH(D13,'Panel &amp; Member Quantities'!$A$8:$A$57,0)),INDEX('Panel &amp; Member Quantities'!$C$68:$C$117,MATCH(D13,'Panel &amp; Member Quantities'!$A$68:$A$117,0)))&lt;&gt;C13),"Item assembly or revision differs",IF(IF(COUNTIFS('Panel &amp; Member Quantities'!$A$8:$A$57,D13)=1,INDEX('Panel &amp; Member Quantities'!$K$8:$K$57,MATCH(D13,'Panel &amp; Member Quantities'!$A$8:$A$57,0)),INDEX('Panel &amp; Member Quantities'!$J$68:$J$117,MATCH(D13,'Panel &amp; Member Quantities'!$A$68:$A$117,0)))&lt;&gt;"Linked","Panel or member record incomplete","Linked"))))))))="Linked",F13-I13,""))</x:f>
      </x:c>
      <x:c r="K13" s="24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incomplete","Linked")))&lt;&gt;"Linked",IF(COUNTIFS('Assembly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incomplete","Linked"))),IF((COUNTIFS('Panel &amp; Member Quantities'!$A$8:$A$57,D13)+COUNTIFS('Panel &amp; Member Quantities'!$A$68:$A$117,D13))&lt;&gt;1,"Missing or duplicate Panel or Member ID",IF(OR(IF(COUNTIFS('Panel &amp; Member Quantities'!$A$8:$A$57,D13)=1,INDEX('Panel &amp; Member Quantities'!$B$8:$B$57,MATCH(D13,'Panel &amp; Member Quantities'!$A$8:$A$57,0)),INDEX('Panel &amp; Member Quantities'!$B$68:$B$117,MATCH(D13,'Panel &amp; Member Quantities'!$A$68:$A$117,0)))&lt;&gt;B13,IF(COUNTIFS('Panel &amp; Member Quantities'!$A$8:$A$57,D13)=1,INDEX('Panel &amp; Member Quantities'!$C$8:$C$57,MATCH(D13,'Panel &amp; Member Quantities'!$A$8:$A$57,0)),INDEX('Panel &amp; Member Quantities'!$C$68:$C$117,MATCH(D13,'Panel &amp; Member Quantities'!$A$68:$A$117,0)))&lt;&gt;C13),"Item assembly or revision differs",IF(IF(COUNTIFS('Panel &amp; Member Quantities'!$A$8:$A$57,D13)=1,INDEX('Panel &amp; Member Quantities'!$K$8:$K$57,MATCH(D13,'Panel &amp; Member Quantities'!$A$8:$A$57,0)),INDEX('Panel &amp; Member Quantities'!$J$68:$J$117,MATCH(D13,'Panel &amp; Member Quantities'!$A$68:$A$117,0)))&lt;&gt;"Linked","Panel or member record incomplete","Linked"))))))))&lt;&gt;"Linked",IF(COUNTIFS('Receipt'!$A$8:$A$57,A13)&lt;&gt;1,"Duplicate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incomplete","Linked")))&lt;&gt;"Linked",IF(COUNTIFS('Assembly Schedule'!$A$8:$A$57,B13)&lt;&gt;1,"Missing or duplicate Assembly ID",IF(INDEX('Assembly Schedule'!$D$8:$D$57,MATCH(B13,'Assembly Schedule'!$A$8:$A$57,0))&lt;&gt;C13,"Revision mismatch",IF(INDEX('Assembly Schedule'!$J$8:$J$57,MATCH(B13,'Assembly Schedule'!$A$8:$A$57,0))&lt;&gt;"Recorded","Assembly record incomplete","Linked"))),IF((COUNTIFS('Panel &amp; Member Quantities'!$A$8:$A$57,D13)+COUNTIFS('Panel &amp; Member Quantities'!$A$68:$A$117,D13))&lt;&gt;1,"Missing or duplicate Panel or Member ID",IF(OR(IF(COUNTIFS('Panel &amp; Member Quantities'!$A$8:$A$57,D13)=1,INDEX('Panel &amp; Member Quantities'!$B$8:$B$57,MATCH(D13,'Panel &amp; Member Quantities'!$A$8:$A$57,0)),INDEX('Panel &amp; Member Quantities'!$B$68:$B$117,MATCH(D13,'Panel &amp; Member Quantities'!$A$68:$A$117,0)))&lt;&gt;B13,IF(COUNTIFS('Panel &amp; Member Quantities'!$A$8:$A$57,D13)=1,INDEX('Panel &amp; Member Quantities'!$C$8:$C$57,MATCH(D13,'Panel &amp; Member Quantities'!$A$8:$A$57,0)),INDEX('Panel &amp; Member Quantities'!$C$68:$C$117,MATCH(D13,'Panel &amp; Member Quantities'!$A$68:$A$117,0)))&lt;&gt;C13),"Item assembly or revision differs",IF(IF(COUNTIFS('Panel &amp; Member Quantities'!$A$8:$A$57,D13)=1,INDEX('Panel &amp; Member Quantities'!$K$8:$K$57,MATCH(D13,'Panel &amp; Member Quantities'!$A$8:$A$57,0)),INDEX('Panel &amp; Member Quantities'!$J$68:$J$117,MATCH(D13,'Panel &amp; Member Quantities'!$A$68:$A$117,0)))&lt;&gt;"Linked","Panel or member record incomplete","Linked")))))))),IF(COUNTIFS('Receipt'!$B$68:$B$117,A13)&lt;&gt;COUNTIFS('Receipt'!$B$68:$B$117,A13,'Receipt'!$C$68:$C$117,C13),"Resolve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recorded",IF(COUNTIFS('Receipt'!$B$68:$B$117,A13,'Receipt'!$C$68:$C$117,C13)&lt;&gt;COUNTIFS('Receipt'!$B$68:$B$117,A13,'Receipt'!$C$68:$C$117,C13,'Receipt'!$K$68:$K$117,"Receipt recorded"),"Resolve receipt event records",IF(I13&lt;&gt;F13,"Accepted quantity differs from order",IF(G13&lt;&gt;"Yes","Final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7"/>
      <x:c r="G14" s="22"/>
      <x:c r="H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incomplete","Linked")))&lt;&gt;"Linked",IF(COUNTIFS('Assembly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incomplete","Linked"))),IF((COUNTIFS('Panel &amp; Member Quantities'!$A$8:$A$57,D14)+COUNTIFS('Panel &amp; Member Quantities'!$A$68:$A$117,D14))&lt;&gt;1,"Missing or duplicate Panel or Member ID",IF(OR(IF(COUNTIFS('Panel &amp; Member Quantities'!$A$8:$A$57,D14)=1,INDEX('Panel &amp; Member Quantities'!$B$8:$B$57,MATCH(D14,'Panel &amp; Member Quantities'!$A$8:$A$57,0)),INDEX('Panel &amp; Member Quantities'!$B$68:$B$117,MATCH(D14,'Panel &amp; Member Quantities'!$A$68:$A$117,0)))&lt;&gt;B14,IF(COUNTIFS('Panel &amp; Member Quantities'!$A$8:$A$57,D14)=1,INDEX('Panel &amp; Member Quantities'!$C$8:$C$57,MATCH(D14,'Panel &amp; Member Quantities'!$A$8:$A$57,0)),INDEX('Panel &amp; Member Quantities'!$C$68:$C$117,MATCH(D14,'Panel &amp; Member Quantities'!$A$68:$A$117,0)))&lt;&gt;C14),"Item assembly or revision differs",IF(IF(COUNTIFS('Panel &amp; Member Quantities'!$A$8:$A$57,D14)=1,INDEX('Panel &amp; Member Quantities'!$K$8:$K$57,MATCH(D14,'Panel &amp; Member Quantities'!$A$8:$A$57,0)),INDEX('Panel &amp; Member Quantities'!$J$68:$J$117,MATCH(D14,'Panel &amp; Member Quantities'!$A$68:$A$117,0)))&lt;&gt;"Linked","Panel or member record incomplete","Linked"))))))))="Linked",SUMIFS('Receipt'!$E$68:$E$117,'Receipt'!$B$68:$B$117,A14,'Receipt'!$C$68:$C$117,C14),""))</x:f>
      </x:c>
      <x:c r="I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incomplete","Linked")))&lt;&gt;"Linked",IF(COUNTIFS('Assembly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incomplete","Linked"))),IF((COUNTIFS('Panel &amp; Member Quantities'!$A$8:$A$57,D14)+COUNTIFS('Panel &amp; Member Quantities'!$A$68:$A$117,D14))&lt;&gt;1,"Missing or duplicate Panel or Member ID",IF(OR(IF(COUNTIFS('Panel &amp; Member Quantities'!$A$8:$A$57,D14)=1,INDEX('Panel &amp; Member Quantities'!$B$8:$B$57,MATCH(D14,'Panel &amp; Member Quantities'!$A$8:$A$57,0)),INDEX('Panel &amp; Member Quantities'!$B$68:$B$117,MATCH(D14,'Panel &amp; Member Quantities'!$A$68:$A$117,0)))&lt;&gt;B14,IF(COUNTIFS('Panel &amp; Member Quantities'!$A$8:$A$57,D14)=1,INDEX('Panel &amp; Member Quantities'!$C$8:$C$57,MATCH(D14,'Panel &amp; Member Quantities'!$A$8:$A$57,0)),INDEX('Panel &amp; Member Quantities'!$C$68:$C$117,MATCH(D14,'Panel &amp; Member Quantities'!$A$68:$A$117,0)))&lt;&gt;C14),"Item assembly or revision differs",IF(IF(COUNTIFS('Panel &amp; Member Quantities'!$A$8:$A$57,D14)=1,INDEX('Panel &amp; Member Quantities'!$K$8:$K$57,MATCH(D14,'Panel &amp; Member Quantities'!$A$8:$A$57,0)),INDEX('Panel &amp; Member Quantities'!$J$68:$J$117,MATCH(D14,'Panel &amp; Member Quantities'!$A$68:$A$117,0)))&lt;&gt;"Linked","Panel or member record incomplete","Linked"))))))))="Linked",SUMIFS('Receipt'!$F$68:$F$117,'Receipt'!$B$68:$B$117,A14,'Receipt'!$C$68:$C$117,C14,'Receipt'!$K$68:$K$117,"Receipt recorded"),""))</x:f>
      </x:c>
      <x:c r="J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incomplete","Linked")))&lt;&gt;"Linked",IF(COUNTIFS('Assembly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incomplete","Linked"))),IF((COUNTIFS('Panel &amp; Member Quantities'!$A$8:$A$57,D14)+COUNTIFS('Panel &amp; Member Quantities'!$A$68:$A$117,D14))&lt;&gt;1,"Missing or duplicate Panel or Member ID",IF(OR(IF(COUNTIFS('Panel &amp; Member Quantities'!$A$8:$A$57,D14)=1,INDEX('Panel &amp; Member Quantities'!$B$8:$B$57,MATCH(D14,'Panel &amp; Member Quantities'!$A$8:$A$57,0)),INDEX('Panel &amp; Member Quantities'!$B$68:$B$117,MATCH(D14,'Panel &amp; Member Quantities'!$A$68:$A$117,0)))&lt;&gt;B14,IF(COUNTIFS('Panel &amp; Member Quantities'!$A$8:$A$57,D14)=1,INDEX('Panel &amp; Member Quantities'!$C$8:$C$57,MATCH(D14,'Panel &amp; Member Quantities'!$A$8:$A$57,0)),INDEX('Panel &amp; Member Quantities'!$C$68:$C$117,MATCH(D14,'Panel &amp; Member Quantities'!$A$68:$A$117,0)))&lt;&gt;C14),"Item assembly or revision differs",IF(IF(COUNTIFS('Panel &amp; Member Quantities'!$A$8:$A$57,D14)=1,INDEX('Panel &amp; Member Quantities'!$K$8:$K$57,MATCH(D14,'Panel &amp; Member Quantities'!$A$8:$A$57,0)),INDEX('Panel &amp; Member Quantities'!$J$68:$J$117,MATCH(D14,'Panel &amp; Member Quantities'!$A$68:$A$117,0)))&lt;&gt;"Linked","Panel or member record incomplete","Linked"))))))))="Linked",F14-I14,""))</x:f>
      </x:c>
      <x:c r="K14" s="24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incomplete","Linked")))&lt;&gt;"Linked",IF(COUNTIFS('Assembly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incomplete","Linked"))),IF((COUNTIFS('Panel &amp; Member Quantities'!$A$8:$A$57,D14)+COUNTIFS('Panel &amp; Member Quantities'!$A$68:$A$117,D14))&lt;&gt;1,"Missing or duplicate Panel or Member ID",IF(OR(IF(COUNTIFS('Panel &amp; Member Quantities'!$A$8:$A$57,D14)=1,INDEX('Panel &amp; Member Quantities'!$B$8:$B$57,MATCH(D14,'Panel &amp; Member Quantities'!$A$8:$A$57,0)),INDEX('Panel &amp; Member Quantities'!$B$68:$B$117,MATCH(D14,'Panel &amp; Member Quantities'!$A$68:$A$117,0)))&lt;&gt;B14,IF(COUNTIFS('Panel &amp; Member Quantities'!$A$8:$A$57,D14)=1,INDEX('Panel &amp; Member Quantities'!$C$8:$C$57,MATCH(D14,'Panel &amp; Member Quantities'!$A$8:$A$57,0)),INDEX('Panel &amp; Member Quantities'!$C$68:$C$117,MATCH(D14,'Panel &amp; Member Quantities'!$A$68:$A$117,0)))&lt;&gt;C14),"Item assembly or revision differs",IF(IF(COUNTIFS('Panel &amp; Member Quantities'!$A$8:$A$57,D14)=1,INDEX('Panel &amp; Member Quantities'!$K$8:$K$57,MATCH(D14,'Panel &amp; Member Quantities'!$A$8:$A$57,0)),INDEX('Panel &amp; Member Quantities'!$J$68:$J$117,MATCH(D14,'Panel &amp; Member Quantities'!$A$68:$A$117,0)))&lt;&gt;"Linked","Panel or member record incomplete","Linked"))))))))&lt;&gt;"Linked",IF(COUNTIFS('Receipt'!$A$8:$A$57,A14)&lt;&gt;1,"Duplicate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incomplete","Linked")))&lt;&gt;"Linked",IF(COUNTIFS('Assembly Schedule'!$A$8:$A$57,B14)&lt;&gt;1,"Missing or duplicate Assembly ID",IF(INDEX('Assembly Schedule'!$D$8:$D$57,MATCH(B14,'Assembly Schedule'!$A$8:$A$57,0))&lt;&gt;C14,"Revision mismatch",IF(INDEX('Assembly Schedule'!$J$8:$J$57,MATCH(B14,'Assembly Schedule'!$A$8:$A$57,0))&lt;&gt;"Recorded","Assembly record incomplete","Linked"))),IF((COUNTIFS('Panel &amp; Member Quantities'!$A$8:$A$57,D14)+COUNTIFS('Panel &amp; Member Quantities'!$A$68:$A$117,D14))&lt;&gt;1,"Missing or duplicate Panel or Member ID",IF(OR(IF(COUNTIFS('Panel &amp; Member Quantities'!$A$8:$A$57,D14)=1,INDEX('Panel &amp; Member Quantities'!$B$8:$B$57,MATCH(D14,'Panel &amp; Member Quantities'!$A$8:$A$57,0)),INDEX('Panel &amp; Member Quantities'!$B$68:$B$117,MATCH(D14,'Panel &amp; Member Quantities'!$A$68:$A$117,0)))&lt;&gt;B14,IF(COUNTIFS('Panel &amp; Member Quantities'!$A$8:$A$57,D14)=1,INDEX('Panel &amp; Member Quantities'!$C$8:$C$57,MATCH(D14,'Panel &amp; Member Quantities'!$A$8:$A$57,0)),INDEX('Panel &amp; Member Quantities'!$C$68:$C$117,MATCH(D14,'Panel &amp; Member Quantities'!$A$68:$A$117,0)))&lt;&gt;C14),"Item assembly or revision differs",IF(IF(COUNTIFS('Panel &amp; Member Quantities'!$A$8:$A$57,D14)=1,INDEX('Panel &amp; Member Quantities'!$K$8:$K$57,MATCH(D14,'Panel &amp; Member Quantities'!$A$8:$A$57,0)),INDEX('Panel &amp; Member Quantities'!$J$68:$J$117,MATCH(D14,'Panel &amp; Member Quantities'!$A$68:$A$117,0)))&lt;&gt;"Linked","Panel or member record incomplete","Linked")))))))),IF(COUNTIFS('Receipt'!$B$68:$B$117,A14)&lt;&gt;COUNTIFS('Receipt'!$B$68:$B$117,A14,'Receipt'!$C$68:$C$117,C14),"Resolve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recorded",IF(COUNTIFS('Receipt'!$B$68:$B$117,A14,'Receipt'!$C$68:$C$117,C14)&lt;&gt;COUNTIFS('Receipt'!$B$68:$B$117,A14,'Receipt'!$C$68:$C$117,C14,'Receipt'!$K$68:$K$117,"Receipt recorded"),"Resolve receipt event records",IF(I14&lt;&gt;F14,"Accepted quantity differs from order",IF(G14&lt;&gt;"Yes","Final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7"/>
      <x:c r="G15" s="22"/>
      <x:c r="H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incomplete","Linked")))&lt;&gt;"Linked",IF(COUNTIFS('Assembly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incomplete","Linked"))),IF((COUNTIFS('Panel &amp; Member Quantities'!$A$8:$A$57,D15)+COUNTIFS('Panel &amp; Member Quantities'!$A$68:$A$117,D15))&lt;&gt;1,"Missing or duplicate Panel or Member ID",IF(OR(IF(COUNTIFS('Panel &amp; Member Quantities'!$A$8:$A$57,D15)=1,INDEX('Panel &amp; Member Quantities'!$B$8:$B$57,MATCH(D15,'Panel &amp; Member Quantities'!$A$8:$A$57,0)),INDEX('Panel &amp; Member Quantities'!$B$68:$B$117,MATCH(D15,'Panel &amp; Member Quantities'!$A$68:$A$117,0)))&lt;&gt;B15,IF(COUNTIFS('Panel &amp; Member Quantities'!$A$8:$A$57,D15)=1,INDEX('Panel &amp; Member Quantities'!$C$8:$C$57,MATCH(D15,'Panel &amp; Member Quantities'!$A$8:$A$57,0)),INDEX('Panel &amp; Member Quantities'!$C$68:$C$117,MATCH(D15,'Panel &amp; Member Quantities'!$A$68:$A$117,0)))&lt;&gt;C15),"Item assembly or revision differs",IF(IF(COUNTIFS('Panel &amp; Member Quantities'!$A$8:$A$57,D15)=1,INDEX('Panel &amp; Member Quantities'!$K$8:$K$57,MATCH(D15,'Panel &amp; Member Quantities'!$A$8:$A$57,0)),INDEX('Panel &amp; Member Quantities'!$J$68:$J$117,MATCH(D15,'Panel &amp; Member Quantities'!$A$68:$A$117,0)))&lt;&gt;"Linked","Panel or member record incomplete","Linked"))))))))="Linked",SUMIFS('Receipt'!$E$68:$E$117,'Receipt'!$B$68:$B$117,A15,'Receipt'!$C$68:$C$117,C15),""))</x:f>
      </x:c>
      <x:c r="I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incomplete","Linked")))&lt;&gt;"Linked",IF(COUNTIFS('Assembly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incomplete","Linked"))),IF((COUNTIFS('Panel &amp; Member Quantities'!$A$8:$A$57,D15)+COUNTIFS('Panel &amp; Member Quantities'!$A$68:$A$117,D15))&lt;&gt;1,"Missing or duplicate Panel or Member ID",IF(OR(IF(COUNTIFS('Panel &amp; Member Quantities'!$A$8:$A$57,D15)=1,INDEX('Panel &amp; Member Quantities'!$B$8:$B$57,MATCH(D15,'Panel &amp; Member Quantities'!$A$8:$A$57,0)),INDEX('Panel &amp; Member Quantities'!$B$68:$B$117,MATCH(D15,'Panel &amp; Member Quantities'!$A$68:$A$117,0)))&lt;&gt;B15,IF(COUNTIFS('Panel &amp; Member Quantities'!$A$8:$A$57,D15)=1,INDEX('Panel &amp; Member Quantities'!$C$8:$C$57,MATCH(D15,'Panel &amp; Member Quantities'!$A$8:$A$57,0)),INDEX('Panel &amp; Member Quantities'!$C$68:$C$117,MATCH(D15,'Panel &amp; Member Quantities'!$A$68:$A$117,0)))&lt;&gt;C15),"Item assembly or revision differs",IF(IF(COUNTIFS('Panel &amp; Member Quantities'!$A$8:$A$57,D15)=1,INDEX('Panel &amp; Member Quantities'!$K$8:$K$57,MATCH(D15,'Panel &amp; Member Quantities'!$A$8:$A$57,0)),INDEX('Panel &amp; Member Quantities'!$J$68:$J$117,MATCH(D15,'Panel &amp; Member Quantities'!$A$68:$A$117,0)))&lt;&gt;"Linked","Panel or member record incomplete","Linked"))))))))="Linked",SUMIFS('Receipt'!$F$68:$F$117,'Receipt'!$B$68:$B$117,A15,'Receipt'!$C$68:$C$117,C15,'Receipt'!$K$68:$K$117,"Receipt recorded"),""))</x:f>
      </x:c>
      <x:c r="J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incomplete","Linked")))&lt;&gt;"Linked",IF(COUNTIFS('Assembly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incomplete","Linked"))),IF((COUNTIFS('Panel &amp; Member Quantities'!$A$8:$A$57,D15)+COUNTIFS('Panel &amp; Member Quantities'!$A$68:$A$117,D15))&lt;&gt;1,"Missing or duplicate Panel or Member ID",IF(OR(IF(COUNTIFS('Panel &amp; Member Quantities'!$A$8:$A$57,D15)=1,INDEX('Panel &amp; Member Quantities'!$B$8:$B$57,MATCH(D15,'Panel &amp; Member Quantities'!$A$8:$A$57,0)),INDEX('Panel &amp; Member Quantities'!$B$68:$B$117,MATCH(D15,'Panel &amp; Member Quantities'!$A$68:$A$117,0)))&lt;&gt;B15,IF(COUNTIFS('Panel &amp; Member Quantities'!$A$8:$A$57,D15)=1,INDEX('Panel &amp; Member Quantities'!$C$8:$C$57,MATCH(D15,'Panel &amp; Member Quantities'!$A$8:$A$57,0)),INDEX('Panel &amp; Member Quantities'!$C$68:$C$117,MATCH(D15,'Panel &amp; Member Quantities'!$A$68:$A$117,0)))&lt;&gt;C15),"Item assembly or revision differs",IF(IF(COUNTIFS('Panel &amp; Member Quantities'!$A$8:$A$57,D15)=1,INDEX('Panel &amp; Member Quantities'!$K$8:$K$57,MATCH(D15,'Panel &amp; Member Quantities'!$A$8:$A$57,0)),INDEX('Panel &amp; Member Quantities'!$J$68:$J$117,MATCH(D15,'Panel &amp; Member Quantities'!$A$68:$A$117,0)))&lt;&gt;"Linked","Panel or member record incomplete","Linked"))))))))="Linked",F15-I15,""))</x:f>
      </x:c>
      <x:c r="K15" s="24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incomplete","Linked")))&lt;&gt;"Linked",IF(COUNTIFS('Assembly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incomplete","Linked"))),IF((COUNTIFS('Panel &amp; Member Quantities'!$A$8:$A$57,D15)+COUNTIFS('Panel &amp; Member Quantities'!$A$68:$A$117,D15))&lt;&gt;1,"Missing or duplicate Panel or Member ID",IF(OR(IF(COUNTIFS('Panel &amp; Member Quantities'!$A$8:$A$57,D15)=1,INDEX('Panel &amp; Member Quantities'!$B$8:$B$57,MATCH(D15,'Panel &amp; Member Quantities'!$A$8:$A$57,0)),INDEX('Panel &amp; Member Quantities'!$B$68:$B$117,MATCH(D15,'Panel &amp; Member Quantities'!$A$68:$A$117,0)))&lt;&gt;B15,IF(COUNTIFS('Panel &amp; Member Quantities'!$A$8:$A$57,D15)=1,INDEX('Panel &amp; Member Quantities'!$C$8:$C$57,MATCH(D15,'Panel &amp; Member Quantities'!$A$8:$A$57,0)),INDEX('Panel &amp; Member Quantities'!$C$68:$C$117,MATCH(D15,'Panel &amp; Member Quantities'!$A$68:$A$117,0)))&lt;&gt;C15),"Item assembly or revision differs",IF(IF(COUNTIFS('Panel &amp; Member Quantities'!$A$8:$A$57,D15)=1,INDEX('Panel &amp; Member Quantities'!$K$8:$K$57,MATCH(D15,'Panel &amp; Member Quantities'!$A$8:$A$57,0)),INDEX('Panel &amp; Member Quantities'!$J$68:$J$117,MATCH(D15,'Panel &amp; Member Quantities'!$A$68:$A$117,0)))&lt;&gt;"Linked","Panel or member record incomplete","Linked"))))))))&lt;&gt;"Linked",IF(COUNTIFS('Receipt'!$A$8:$A$57,A15)&lt;&gt;1,"Duplicate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incomplete","Linked")))&lt;&gt;"Linked",IF(COUNTIFS('Assembly Schedule'!$A$8:$A$57,B15)&lt;&gt;1,"Missing or duplicate Assembly ID",IF(INDEX('Assembly Schedule'!$D$8:$D$57,MATCH(B15,'Assembly Schedule'!$A$8:$A$57,0))&lt;&gt;C15,"Revision mismatch",IF(INDEX('Assembly Schedule'!$J$8:$J$57,MATCH(B15,'Assembly Schedule'!$A$8:$A$57,0))&lt;&gt;"Recorded","Assembly record incomplete","Linked"))),IF((COUNTIFS('Panel &amp; Member Quantities'!$A$8:$A$57,D15)+COUNTIFS('Panel &amp; Member Quantities'!$A$68:$A$117,D15))&lt;&gt;1,"Missing or duplicate Panel or Member ID",IF(OR(IF(COUNTIFS('Panel &amp; Member Quantities'!$A$8:$A$57,D15)=1,INDEX('Panel &amp; Member Quantities'!$B$8:$B$57,MATCH(D15,'Panel &amp; Member Quantities'!$A$8:$A$57,0)),INDEX('Panel &amp; Member Quantities'!$B$68:$B$117,MATCH(D15,'Panel &amp; Member Quantities'!$A$68:$A$117,0)))&lt;&gt;B15,IF(COUNTIFS('Panel &amp; Member Quantities'!$A$8:$A$57,D15)=1,INDEX('Panel &amp; Member Quantities'!$C$8:$C$57,MATCH(D15,'Panel &amp; Member Quantities'!$A$8:$A$57,0)),INDEX('Panel &amp; Member Quantities'!$C$68:$C$117,MATCH(D15,'Panel &amp; Member Quantities'!$A$68:$A$117,0)))&lt;&gt;C15),"Item assembly or revision differs",IF(IF(COUNTIFS('Panel &amp; Member Quantities'!$A$8:$A$57,D15)=1,INDEX('Panel &amp; Member Quantities'!$K$8:$K$57,MATCH(D15,'Panel &amp; Member Quantities'!$A$8:$A$57,0)),INDEX('Panel &amp; Member Quantities'!$J$68:$J$117,MATCH(D15,'Panel &amp; Member Quantities'!$A$68:$A$117,0)))&lt;&gt;"Linked","Panel or member record incomplete","Linked")))))))),IF(COUNTIFS('Receipt'!$B$68:$B$117,A15)&lt;&gt;COUNTIFS('Receipt'!$B$68:$B$117,A15,'Receipt'!$C$68:$C$117,C15),"Resolve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recorded",IF(COUNTIFS('Receipt'!$B$68:$B$117,A15,'Receipt'!$C$68:$C$117,C15)&lt;&gt;COUNTIFS('Receipt'!$B$68:$B$117,A15,'Receipt'!$C$68:$C$117,C15,'Receipt'!$K$68:$K$117,"Receipt recorded"),"Resolve receipt event records",IF(I15&lt;&gt;F15,"Accepted quantity differs from order",IF(G15&lt;&gt;"Yes","Final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7"/>
      <x:c r="G16" s="22"/>
      <x:c r="H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incomplete","Linked")))&lt;&gt;"Linked",IF(COUNTIFS('Assembly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incomplete","Linked"))),IF((COUNTIFS('Panel &amp; Member Quantities'!$A$8:$A$57,D16)+COUNTIFS('Panel &amp; Member Quantities'!$A$68:$A$117,D16))&lt;&gt;1,"Missing or duplicate Panel or Member ID",IF(OR(IF(COUNTIFS('Panel &amp; Member Quantities'!$A$8:$A$57,D16)=1,INDEX('Panel &amp; Member Quantities'!$B$8:$B$57,MATCH(D16,'Panel &amp; Member Quantities'!$A$8:$A$57,0)),INDEX('Panel &amp; Member Quantities'!$B$68:$B$117,MATCH(D16,'Panel &amp; Member Quantities'!$A$68:$A$117,0)))&lt;&gt;B16,IF(COUNTIFS('Panel &amp; Member Quantities'!$A$8:$A$57,D16)=1,INDEX('Panel &amp; Member Quantities'!$C$8:$C$57,MATCH(D16,'Panel &amp; Member Quantities'!$A$8:$A$57,0)),INDEX('Panel &amp; Member Quantities'!$C$68:$C$117,MATCH(D16,'Panel &amp; Member Quantities'!$A$68:$A$117,0)))&lt;&gt;C16),"Item assembly or revision differs",IF(IF(COUNTIFS('Panel &amp; Member Quantities'!$A$8:$A$57,D16)=1,INDEX('Panel &amp; Member Quantities'!$K$8:$K$57,MATCH(D16,'Panel &amp; Member Quantities'!$A$8:$A$57,0)),INDEX('Panel &amp; Member Quantities'!$J$68:$J$117,MATCH(D16,'Panel &amp; Member Quantities'!$A$68:$A$117,0)))&lt;&gt;"Linked","Panel or member record incomplete","Linked"))))))))="Linked",SUMIFS('Receipt'!$E$68:$E$117,'Receipt'!$B$68:$B$117,A16,'Receipt'!$C$68:$C$117,C16),""))</x:f>
      </x:c>
      <x:c r="I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incomplete","Linked")))&lt;&gt;"Linked",IF(COUNTIFS('Assembly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incomplete","Linked"))),IF((COUNTIFS('Panel &amp; Member Quantities'!$A$8:$A$57,D16)+COUNTIFS('Panel &amp; Member Quantities'!$A$68:$A$117,D16))&lt;&gt;1,"Missing or duplicate Panel or Member ID",IF(OR(IF(COUNTIFS('Panel &amp; Member Quantities'!$A$8:$A$57,D16)=1,INDEX('Panel &amp; Member Quantities'!$B$8:$B$57,MATCH(D16,'Panel &amp; Member Quantities'!$A$8:$A$57,0)),INDEX('Panel &amp; Member Quantities'!$B$68:$B$117,MATCH(D16,'Panel &amp; Member Quantities'!$A$68:$A$117,0)))&lt;&gt;B16,IF(COUNTIFS('Panel &amp; Member Quantities'!$A$8:$A$57,D16)=1,INDEX('Panel &amp; Member Quantities'!$C$8:$C$57,MATCH(D16,'Panel &amp; Member Quantities'!$A$8:$A$57,0)),INDEX('Panel &amp; Member Quantities'!$C$68:$C$117,MATCH(D16,'Panel &amp; Member Quantities'!$A$68:$A$117,0)))&lt;&gt;C16),"Item assembly or revision differs",IF(IF(COUNTIFS('Panel &amp; Member Quantities'!$A$8:$A$57,D16)=1,INDEX('Panel &amp; Member Quantities'!$K$8:$K$57,MATCH(D16,'Panel &amp; Member Quantities'!$A$8:$A$57,0)),INDEX('Panel &amp; Member Quantities'!$J$68:$J$117,MATCH(D16,'Panel &amp; Member Quantities'!$A$68:$A$117,0)))&lt;&gt;"Linked","Panel or member record incomplete","Linked"))))))))="Linked",SUMIFS('Receipt'!$F$68:$F$117,'Receipt'!$B$68:$B$117,A16,'Receipt'!$C$68:$C$117,C16,'Receipt'!$K$68:$K$117,"Receipt recorded"),""))</x:f>
      </x:c>
      <x:c r="J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incomplete","Linked")))&lt;&gt;"Linked",IF(COUNTIFS('Assembly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incomplete","Linked"))),IF((COUNTIFS('Panel &amp; Member Quantities'!$A$8:$A$57,D16)+COUNTIFS('Panel &amp; Member Quantities'!$A$68:$A$117,D16))&lt;&gt;1,"Missing or duplicate Panel or Member ID",IF(OR(IF(COUNTIFS('Panel &amp; Member Quantities'!$A$8:$A$57,D16)=1,INDEX('Panel &amp; Member Quantities'!$B$8:$B$57,MATCH(D16,'Panel &amp; Member Quantities'!$A$8:$A$57,0)),INDEX('Panel &amp; Member Quantities'!$B$68:$B$117,MATCH(D16,'Panel &amp; Member Quantities'!$A$68:$A$117,0)))&lt;&gt;B16,IF(COUNTIFS('Panel &amp; Member Quantities'!$A$8:$A$57,D16)=1,INDEX('Panel &amp; Member Quantities'!$C$8:$C$57,MATCH(D16,'Panel &amp; Member Quantities'!$A$8:$A$57,0)),INDEX('Panel &amp; Member Quantities'!$C$68:$C$117,MATCH(D16,'Panel &amp; Member Quantities'!$A$68:$A$117,0)))&lt;&gt;C16),"Item assembly or revision differs",IF(IF(COUNTIFS('Panel &amp; Member Quantities'!$A$8:$A$57,D16)=1,INDEX('Panel &amp; Member Quantities'!$K$8:$K$57,MATCH(D16,'Panel &amp; Member Quantities'!$A$8:$A$57,0)),INDEX('Panel &amp; Member Quantities'!$J$68:$J$117,MATCH(D16,'Panel &amp; Member Quantities'!$A$68:$A$117,0)))&lt;&gt;"Linked","Panel or member record incomplete","Linked"))))))))="Linked",F16-I16,""))</x:f>
      </x:c>
      <x:c r="K16" s="24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incomplete","Linked")))&lt;&gt;"Linked",IF(COUNTIFS('Assembly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incomplete","Linked"))),IF((COUNTIFS('Panel &amp; Member Quantities'!$A$8:$A$57,D16)+COUNTIFS('Panel &amp; Member Quantities'!$A$68:$A$117,D16))&lt;&gt;1,"Missing or duplicate Panel or Member ID",IF(OR(IF(COUNTIFS('Panel &amp; Member Quantities'!$A$8:$A$57,D16)=1,INDEX('Panel &amp; Member Quantities'!$B$8:$B$57,MATCH(D16,'Panel &amp; Member Quantities'!$A$8:$A$57,0)),INDEX('Panel &amp; Member Quantities'!$B$68:$B$117,MATCH(D16,'Panel &amp; Member Quantities'!$A$68:$A$117,0)))&lt;&gt;B16,IF(COUNTIFS('Panel &amp; Member Quantities'!$A$8:$A$57,D16)=1,INDEX('Panel &amp; Member Quantities'!$C$8:$C$57,MATCH(D16,'Panel &amp; Member Quantities'!$A$8:$A$57,0)),INDEX('Panel &amp; Member Quantities'!$C$68:$C$117,MATCH(D16,'Panel &amp; Member Quantities'!$A$68:$A$117,0)))&lt;&gt;C16),"Item assembly or revision differs",IF(IF(COUNTIFS('Panel &amp; Member Quantities'!$A$8:$A$57,D16)=1,INDEX('Panel &amp; Member Quantities'!$K$8:$K$57,MATCH(D16,'Panel &amp; Member Quantities'!$A$8:$A$57,0)),INDEX('Panel &amp; Member Quantities'!$J$68:$J$117,MATCH(D16,'Panel &amp; Member Quantities'!$A$68:$A$117,0)))&lt;&gt;"Linked","Panel or member record incomplete","Linked"))))))))&lt;&gt;"Linked",IF(COUNTIFS('Receipt'!$A$8:$A$57,A16)&lt;&gt;1,"Duplicate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incomplete","Linked")))&lt;&gt;"Linked",IF(COUNTIFS('Assembly Schedule'!$A$8:$A$57,B16)&lt;&gt;1,"Missing or duplicate Assembly ID",IF(INDEX('Assembly Schedule'!$D$8:$D$57,MATCH(B16,'Assembly Schedule'!$A$8:$A$57,0))&lt;&gt;C16,"Revision mismatch",IF(INDEX('Assembly Schedule'!$J$8:$J$57,MATCH(B16,'Assembly Schedule'!$A$8:$A$57,0))&lt;&gt;"Recorded","Assembly record incomplete","Linked"))),IF((COUNTIFS('Panel &amp; Member Quantities'!$A$8:$A$57,D16)+COUNTIFS('Panel &amp; Member Quantities'!$A$68:$A$117,D16))&lt;&gt;1,"Missing or duplicate Panel or Member ID",IF(OR(IF(COUNTIFS('Panel &amp; Member Quantities'!$A$8:$A$57,D16)=1,INDEX('Panel &amp; Member Quantities'!$B$8:$B$57,MATCH(D16,'Panel &amp; Member Quantities'!$A$8:$A$57,0)),INDEX('Panel &amp; Member Quantities'!$B$68:$B$117,MATCH(D16,'Panel &amp; Member Quantities'!$A$68:$A$117,0)))&lt;&gt;B16,IF(COUNTIFS('Panel &amp; Member Quantities'!$A$8:$A$57,D16)=1,INDEX('Panel &amp; Member Quantities'!$C$8:$C$57,MATCH(D16,'Panel &amp; Member Quantities'!$A$8:$A$57,0)),INDEX('Panel &amp; Member Quantities'!$C$68:$C$117,MATCH(D16,'Panel &amp; Member Quantities'!$A$68:$A$117,0)))&lt;&gt;C16),"Item assembly or revision differs",IF(IF(COUNTIFS('Panel &amp; Member Quantities'!$A$8:$A$57,D16)=1,INDEX('Panel &amp; Member Quantities'!$K$8:$K$57,MATCH(D16,'Panel &amp; Member Quantities'!$A$8:$A$57,0)),INDEX('Panel &amp; Member Quantities'!$J$68:$J$117,MATCH(D16,'Panel &amp; Member Quantities'!$A$68:$A$117,0)))&lt;&gt;"Linked","Panel or member record incomplete","Linked")))))))),IF(COUNTIFS('Receipt'!$B$68:$B$117,A16)&lt;&gt;COUNTIFS('Receipt'!$B$68:$B$117,A16,'Receipt'!$C$68:$C$117,C16),"Resolve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recorded",IF(COUNTIFS('Receipt'!$B$68:$B$117,A16,'Receipt'!$C$68:$C$117,C16)&lt;&gt;COUNTIFS('Receipt'!$B$68:$B$117,A16,'Receipt'!$C$68:$C$117,C16,'Receipt'!$K$68:$K$117,"Receipt recorded"),"Resolve receipt event records",IF(I16&lt;&gt;F16,"Accepted quantity differs from order",IF(G16&lt;&gt;"Yes","Final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7"/>
      <x:c r="G17" s="22"/>
      <x:c r="H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incomplete","Linked")))&lt;&gt;"Linked",IF(COUNTIFS('Assembly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incomplete","Linked"))),IF((COUNTIFS('Panel &amp; Member Quantities'!$A$8:$A$57,D17)+COUNTIFS('Panel &amp; Member Quantities'!$A$68:$A$117,D17))&lt;&gt;1,"Missing or duplicate Panel or Member ID",IF(OR(IF(COUNTIFS('Panel &amp; Member Quantities'!$A$8:$A$57,D17)=1,INDEX('Panel &amp; Member Quantities'!$B$8:$B$57,MATCH(D17,'Panel &amp; Member Quantities'!$A$8:$A$57,0)),INDEX('Panel &amp; Member Quantities'!$B$68:$B$117,MATCH(D17,'Panel &amp; Member Quantities'!$A$68:$A$117,0)))&lt;&gt;B17,IF(COUNTIFS('Panel &amp; Member Quantities'!$A$8:$A$57,D17)=1,INDEX('Panel &amp; Member Quantities'!$C$8:$C$57,MATCH(D17,'Panel &amp; Member Quantities'!$A$8:$A$57,0)),INDEX('Panel &amp; Member Quantities'!$C$68:$C$117,MATCH(D17,'Panel &amp; Member Quantities'!$A$68:$A$117,0)))&lt;&gt;C17),"Item assembly or revision differs",IF(IF(COUNTIFS('Panel &amp; Member Quantities'!$A$8:$A$57,D17)=1,INDEX('Panel &amp; Member Quantities'!$K$8:$K$57,MATCH(D17,'Panel &amp; Member Quantities'!$A$8:$A$57,0)),INDEX('Panel &amp; Member Quantities'!$J$68:$J$117,MATCH(D17,'Panel &amp; Member Quantities'!$A$68:$A$117,0)))&lt;&gt;"Linked","Panel or member record incomplete","Linked"))))))))="Linked",SUMIFS('Receipt'!$E$68:$E$117,'Receipt'!$B$68:$B$117,A17,'Receipt'!$C$68:$C$117,C17),""))</x:f>
      </x:c>
      <x:c r="I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incomplete","Linked")))&lt;&gt;"Linked",IF(COUNTIFS('Assembly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incomplete","Linked"))),IF((COUNTIFS('Panel &amp; Member Quantities'!$A$8:$A$57,D17)+COUNTIFS('Panel &amp; Member Quantities'!$A$68:$A$117,D17))&lt;&gt;1,"Missing or duplicate Panel or Member ID",IF(OR(IF(COUNTIFS('Panel &amp; Member Quantities'!$A$8:$A$57,D17)=1,INDEX('Panel &amp; Member Quantities'!$B$8:$B$57,MATCH(D17,'Panel &amp; Member Quantities'!$A$8:$A$57,0)),INDEX('Panel &amp; Member Quantities'!$B$68:$B$117,MATCH(D17,'Panel &amp; Member Quantities'!$A$68:$A$117,0)))&lt;&gt;B17,IF(COUNTIFS('Panel &amp; Member Quantities'!$A$8:$A$57,D17)=1,INDEX('Panel &amp; Member Quantities'!$C$8:$C$57,MATCH(D17,'Panel &amp; Member Quantities'!$A$8:$A$57,0)),INDEX('Panel &amp; Member Quantities'!$C$68:$C$117,MATCH(D17,'Panel &amp; Member Quantities'!$A$68:$A$117,0)))&lt;&gt;C17),"Item assembly or revision differs",IF(IF(COUNTIFS('Panel &amp; Member Quantities'!$A$8:$A$57,D17)=1,INDEX('Panel &amp; Member Quantities'!$K$8:$K$57,MATCH(D17,'Panel &amp; Member Quantities'!$A$8:$A$57,0)),INDEX('Panel &amp; Member Quantities'!$J$68:$J$117,MATCH(D17,'Panel &amp; Member Quantities'!$A$68:$A$117,0)))&lt;&gt;"Linked","Panel or member record incomplete","Linked"))))))))="Linked",SUMIFS('Receipt'!$F$68:$F$117,'Receipt'!$B$68:$B$117,A17,'Receipt'!$C$68:$C$117,C17,'Receipt'!$K$68:$K$117,"Receipt recorded"),""))</x:f>
      </x:c>
      <x:c r="J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incomplete","Linked")))&lt;&gt;"Linked",IF(COUNTIFS('Assembly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incomplete","Linked"))),IF((COUNTIFS('Panel &amp; Member Quantities'!$A$8:$A$57,D17)+COUNTIFS('Panel &amp; Member Quantities'!$A$68:$A$117,D17))&lt;&gt;1,"Missing or duplicate Panel or Member ID",IF(OR(IF(COUNTIFS('Panel &amp; Member Quantities'!$A$8:$A$57,D17)=1,INDEX('Panel &amp; Member Quantities'!$B$8:$B$57,MATCH(D17,'Panel &amp; Member Quantities'!$A$8:$A$57,0)),INDEX('Panel &amp; Member Quantities'!$B$68:$B$117,MATCH(D17,'Panel &amp; Member Quantities'!$A$68:$A$117,0)))&lt;&gt;B17,IF(COUNTIFS('Panel &amp; Member Quantities'!$A$8:$A$57,D17)=1,INDEX('Panel &amp; Member Quantities'!$C$8:$C$57,MATCH(D17,'Panel &amp; Member Quantities'!$A$8:$A$57,0)),INDEX('Panel &amp; Member Quantities'!$C$68:$C$117,MATCH(D17,'Panel &amp; Member Quantities'!$A$68:$A$117,0)))&lt;&gt;C17),"Item assembly or revision differs",IF(IF(COUNTIFS('Panel &amp; Member Quantities'!$A$8:$A$57,D17)=1,INDEX('Panel &amp; Member Quantities'!$K$8:$K$57,MATCH(D17,'Panel &amp; Member Quantities'!$A$8:$A$57,0)),INDEX('Panel &amp; Member Quantities'!$J$68:$J$117,MATCH(D17,'Panel &amp; Member Quantities'!$A$68:$A$117,0)))&lt;&gt;"Linked","Panel or member record incomplete","Linked"))))))))="Linked",F17-I17,""))</x:f>
      </x:c>
      <x:c r="K17" s="24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incomplete","Linked")))&lt;&gt;"Linked",IF(COUNTIFS('Assembly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incomplete","Linked"))),IF((COUNTIFS('Panel &amp; Member Quantities'!$A$8:$A$57,D17)+COUNTIFS('Panel &amp; Member Quantities'!$A$68:$A$117,D17))&lt;&gt;1,"Missing or duplicate Panel or Member ID",IF(OR(IF(COUNTIFS('Panel &amp; Member Quantities'!$A$8:$A$57,D17)=1,INDEX('Panel &amp; Member Quantities'!$B$8:$B$57,MATCH(D17,'Panel &amp; Member Quantities'!$A$8:$A$57,0)),INDEX('Panel &amp; Member Quantities'!$B$68:$B$117,MATCH(D17,'Panel &amp; Member Quantities'!$A$68:$A$117,0)))&lt;&gt;B17,IF(COUNTIFS('Panel &amp; Member Quantities'!$A$8:$A$57,D17)=1,INDEX('Panel &amp; Member Quantities'!$C$8:$C$57,MATCH(D17,'Panel &amp; Member Quantities'!$A$8:$A$57,0)),INDEX('Panel &amp; Member Quantities'!$C$68:$C$117,MATCH(D17,'Panel &amp; Member Quantities'!$A$68:$A$117,0)))&lt;&gt;C17),"Item assembly or revision differs",IF(IF(COUNTIFS('Panel &amp; Member Quantities'!$A$8:$A$57,D17)=1,INDEX('Panel &amp; Member Quantities'!$K$8:$K$57,MATCH(D17,'Panel &amp; Member Quantities'!$A$8:$A$57,0)),INDEX('Panel &amp; Member Quantities'!$J$68:$J$117,MATCH(D17,'Panel &amp; Member Quantities'!$A$68:$A$117,0)))&lt;&gt;"Linked","Panel or member record incomplete","Linked"))))))))&lt;&gt;"Linked",IF(COUNTIFS('Receipt'!$A$8:$A$57,A17)&lt;&gt;1,"Duplicate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incomplete","Linked")))&lt;&gt;"Linked",IF(COUNTIFS('Assembly Schedule'!$A$8:$A$57,B17)&lt;&gt;1,"Missing or duplicate Assembly ID",IF(INDEX('Assembly Schedule'!$D$8:$D$57,MATCH(B17,'Assembly Schedule'!$A$8:$A$57,0))&lt;&gt;C17,"Revision mismatch",IF(INDEX('Assembly Schedule'!$J$8:$J$57,MATCH(B17,'Assembly Schedule'!$A$8:$A$57,0))&lt;&gt;"Recorded","Assembly record incomplete","Linked"))),IF((COUNTIFS('Panel &amp; Member Quantities'!$A$8:$A$57,D17)+COUNTIFS('Panel &amp; Member Quantities'!$A$68:$A$117,D17))&lt;&gt;1,"Missing or duplicate Panel or Member ID",IF(OR(IF(COUNTIFS('Panel &amp; Member Quantities'!$A$8:$A$57,D17)=1,INDEX('Panel &amp; Member Quantities'!$B$8:$B$57,MATCH(D17,'Panel &amp; Member Quantities'!$A$8:$A$57,0)),INDEX('Panel &amp; Member Quantities'!$B$68:$B$117,MATCH(D17,'Panel &amp; Member Quantities'!$A$68:$A$117,0)))&lt;&gt;B17,IF(COUNTIFS('Panel &amp; Member Quantities'!$A$8:$A$57,D17)=1,INDEX('Panel &amp; Member Quantities'!$C$8:$C$57,MATCH(D17,'Panel &amp; Member Quantities'!$A$8:$A$57,0)),INDEX('Panel &amp; Member Quantities'!$C$68:$C$117,MATCH(D17,'Panel &amp; Member Quantities'!$A$68:$A$117,0)))&lt;&gt;C17),"Item assembly or revision differs",IF(IF(COUNTIFS('Panel &amp; Member Quantities'!$A$8:$A$57,D17)=1,INDEX('Panel &amp; Member Quantities'!$K$8:$K$57,MATCH(D17,'Panel &amp; Member Quantities'!$A$8:$A$57,0)),INDEX('Panel &amp; Member Quantities'!$J$68:$J$117,MATCH(D17,'Panel &amp; Member Quantities'!$A$68:$A$117,0)))&lt;&gt;"Linked","Panel or member record incomplete","Linked")))))))),IF(COUNTIFS('Receipt'!$B$68:$B$117,A17)&lt;&gt;COUNTIFS('Receipt'!$B$68:$B$117,A17,'Receipt'!$C$68:$C$117,C17),"Resolve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recorded",IF(COUNTIFS('Receipt'!$B$68:$B$117,A17,'Receipt'!$C$68:$C$117,C17)&lt;&gt;COUNTIFS('Receipt'!$B$68:$B$117,A17,'Receipt'!$C$68:$C$117,C17,'Receipt'!$K$68:$K$117,"Receipt recorded"),"Resolve receipt event records",IF(I17&lt;&gt;F17,"Accepted quantity differs from order",IF(G17&lt;&gt;"Yes","Final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7"/>
      <x:c r="G18" s="22"/>
      <x:c r="H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incomplete","Linked")))&lt;&gt;"Linked",IF(COUNTIFS('Assembly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incomplete","Linked"))),IF((COUNTIFS('Panel &amp; Member Quantities'!$A$8:$A$57,D18)+COUNTIFS('Panel &amp; Member Quantities'!$A$68:$A$117,D18))&lt;&gt;1,"Missing or duplicate Panel or Member ID",IF(OR(IF(COUNTIFS('Panel &amp; Member Quantities'!$A$8:$A$57,D18)=1,INDEX('Panel &amp; Member Quantities'!$B$8:$B$57,MATCH(D18,'Panel &amp; Member Quantities'!$A$8:$A$57,0)),INDEX('Panel &amp; Member Quantities'!$B$68:$B$117,MATCH(D18,'Panel &amp; Member Quantities'!$A$68:$A$117,0)))&lt;&gt;B18,IF(COUNTIFS('Panel &amp; Member Quantities'!$A$8:$A$57,D18)=1,INDEX('Panel &amp; Member Quantities'!$C$8:$C$57,MATCH(D18,'Panel &amp; Member Quantities'!$A$8:$A$57,0)),INDEX('Panel &amp; Member Quantities'!$C$68:$C$117,MATCH(D18,'Panel &amp; Member Quantities'!$A$68:$A$117,0)))&lt;&gt;C18),"Item assembly or revision differs",IF(IF(COUNTIFS('Panel &amp; Member Quantities'!$A$8:$A$57,D18)=1,INDEX('Panel &amp; Member Quantities'!$K$8:$K$57,MATCH(D18,'Panel &amp; Member Quantities'!$A$8:$A$57,0)),INDEX('Panel &amp; Member Quantities'!$J$68:$J$117,MATCH(D18,'Panel &amp; Member Quantities'!$A$68:$A$117,0)))&lt;&gt;"Linked","Panel or member record incomplete","Linked"))))))))="Linked",SUMIFS('Receipt'!$E$68:$E$117,'Receipt'!$B$68:$B$117,A18,'Receipt'!$C$68:$C$117,C18),""))</x:f>
      </x:c>
      <x:c r="I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incomplete","Linked")))&lt;&gt;"Linked",IF(COUNTIFS('Assembly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incomplete","Linked"))),IF((COUNTIFS('Panel &amp; Member Quantities'!$A$8:$A$57,D18)+COUNTIFS('Panel &amp; Member Quantities'!$A$68:$A$117,D18))&lt;&gt;1,"Missing or duplicate Panel or Member ID",IF(OR(IF(COUNTIFS('Panel &amp; Member Quantities'!$A$8:$A$57,D18)=1,INDEX('Panel &amp; Member Quantities'!$B$8:$B$57,MATCH(D18,'Panel &amp; Member Quantities'!$A$8:$A$57,0)),INDEX('Panel &amp; Member Quantities'!$B$68:$B$117,MATCH(D18,'Panel &amp; Member Quantities'!$A$68:$A$117,0)))&lt;&gt;B18,IF(COUNTIFS('Panel &amp; Member Quantities'!$A$8:$A$57,D18)=1,INDEX('Panel &amp; Member Quantities'!$C$8:$C$57,MATCH(D18,'Panel &amp; Member Quantities'!$A$8:$A$57,0)),INDEX('Panel &amp; Member Quantities'!$C$68:$C$117,MATCH(D18,'Panel &amp; Member Quantities'!$A$68:$A$117,0)))&lt;&gt;C18),"Item assembly or revision differs",IF(IF(COUNTIFS('Panel &amp; Member Quantities'!$A$8:$A$57,D18)=1,INDEX('Panel &amp; Member Quantities'!$K$8:$K$57,MATCH(D18,'Panel &amp; Member Quantities'!$A$8:$A$57,0)),INDEX('Panel &amp; Member Quantities'!$J$68:$J$117,MATCH(D18,'Panel &amp; Member Quantities'!$A$68:$A$117,0)))&lt;&gt;"Linked","Panel or member record incomplete","Linked"))))))))="Linked",SUMIFS('Receipt'!$F$68:$F$117,'Receipt'!$B$68:$B$117,A18,'Receipt'!$C$68:$C$117,C18,'Receipt'!$K$68:$K$117,"Receipt recorded"),""))</x:f>
      </x:c>
      <x:c r="J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incomplete","Linked")))&lt;&gt;"Linked",IF(COUNTIFS('Assembly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incomplete","Linked"))),IF((COUNTIFS('Panel &amp; Member Quantities'!$A$8:$A$57,D18)+COUNTIFS('Panel &amp; Member Quantities'!$A$68:$A$117,D18))&lt;&gt;1,"Missing or duplicate Panel or Member ID",IF(OR(IF(COUNTIFS('Panel &amp; Member Quantities'!$A$8:$A$57,D18)=1,INDEX('Panel &amp; Member Quantities'!$B$8:$B$57,MATCH(D18,'Panel &amp; Member Quantities'!$A$8:$A$57,0)),INDEX('Panel &amp; Member Quantities'!$B$68:$B$117,MATCH(D18,'Panel &amp; Member Quantities'!$A$68:$A$117,0)))&lt;&gt;B18,IF(COUNTIFS('Panel &amp; Member Quantities'!$A$8:$A$57,D18)=1,INDEX('Panel &amp; Member Quantities'!$C$8:$C$57,MATCH(D18,'Panel &amp; Member Quantities'!$A$8:$A$57,0)),INDEX('Panel &amp; Member Quantities'!$C$68:$C$117,MATCH(D18,'Panel &amp; Member Quantities'!$A$68:$A$117,0)))&lt;&gt;C18),"Item assembly or revision differs",IF(IF(COUNTIFS('Panel &amp; Member Quantities'!$A$8:$A$57,D18)=1,INDEX('Panel &amp; Member Quantities'!$K$8:$K$57,MATCH(D18,'Panel &amp; Member Quantities'!$A$8:$A$57,0)),INDEX('Panel &amp; Member Quantities'!$J$68:$J$117,MATCH(D18,'Panel &amp; Member Quantities'!$A$68:$A$117,0)))&lt;&gt;"Linked","Panel or member record incomplete","Linked"))))))))="Linked",F18-I18,""))</x:f>
      </x:c>
      <x:c r="K18" s="24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incomplete","Linked")))&lt;&gt;"Linked",IF(COUNTIFS('Assembly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incomplete","Linked"))),IF((COUNTIFS('Panel &amp; Member Quantities'!$A$8:$A$57,D18)+COUNTIFS('Panel &amp; Member Quantities'!$A$68:$A$117,D18))&lt;&gt;1,"Missing or duplicate Panel or Member ID",IF(OR(IF(COUNTIFS('Panel &amp; Member Quantities'!$A$8:$A$57,D18)=1,INDEX('Panel &amp; Member Quantities'!$B$8:$B$57,MATCH(D18,'Panel &amp; Member Quantities'!$A$8:$A$57,0)),INDEX('Panel &amp; Member Quantities'!$B$68:$B$117,MATCH(D18,'Panel &amp; Member Quantities'!$A$68:$A$117,0)))&lt;&gt;B18,IF(COUNTIFS('Panel &amp; Member Quantities'!$A$8:$A$57,D18)=1,INDEX('Panel &amp; Member Quantities'!$C$8:$C$57,MATCH(D18,'Panel &amp; Member Quantities'!$A$8:$A$57,0)),INDEX('Panel &amp; Member Quantities'!$C$68:$C$117,MATCH(D18,'Panel &amp; Member Quantities'!$A$68:$A$117,0)))&lt;&gt;C18),"Item assembly or revision differs",IF(IF(COUNTIFS('Panel &amp; Member Quantities'!$A$8:$A$57,D18)=1,INDEX('Panel &amp; Member Quantities'!$K$8:$K$57,MATCH(D18,'Panel &amp; Member Quantities'!$A$8:$A$57,0)),INDEX('Panel &amp; Member Quantities'!$J$68:$J$117,MATCH(D18,'Panel &amp; Member Quantities'!$A$68:$A$117,0)))&lt;&gt;"Linked","Panel or member record incomplete","Linked"))))))))&lt;&gt;"Linked",IF(COUNTIFS('Receipt'!$A$8:$A$57,A18)&lt;&gt;1,"Duplicate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incomplete","Linked")))&lt;&gt;"Linked",IF(COUNTIFS('Assembly Schedule'!$A$8:$A$57,B18)&lt;&gt;1,"Missing or duplicate Assembly ID",IF(INDEX('Assembly Schedule'!$D$8:$D$57,MATCH(B18,'Assembly Schedule'!$A$8:$A$57,0))&lt;&gt;C18,"Revision mismatch",IF(INDEX('Assembly Schedule'!$J$8:$J$57,MATCH(B18,'Assembly Schedule'!$A$8:$A$57,0))&lt;&gt;"Recorded","Assembly record incomplete","Linked"))),IF((COUNTIFS('Panel &amp; Member Quantities'!$A$8:$A$57,D18)+COUNTIFS('Panel &amp; Member Quantities'!$A$68:$A$117,D18))&lt;&gt;1,"Missing or duplicate Panel or Member ID",IF(OR(IF(COUNTIFS('Panel &amp; Member Quantities'!$A$8:$A$57,D18)=1,INDEX('Panel &amp; Member Quantities'!$B$8:$B$57,MATCH(D18,'Panel &amp; Member Quantities'!$A$8:$A$57,0)),INDEX('Panel &amp; Member Quantities'!$B$68:$B$117,MATCH(D18,'Panel &amp; Member Quantities'!$A$68:$A$117,0)))&lt;&gt;B18,IF(COUNTIFS('Panel &amp; Member Quantities'!$A$8:$A$57,D18)=1,INDEX('Panel &amp; Member Quantities'!$C$8:$C$57,MATCH(D18,'Panel &amp; Member Quantities'!$A$8:$A$57,0)),INDEX('Panel &amp; Member Quantities'!$C$68:$C$117,MATCH(D18,'Panel &amp; Member Quantities'!$A$68:$A$117,0)))&lt;&gt;C18),"Item assembly or revision differs",IF(IF(COUNTIFS('Panel &amp; Member Quantities'!$A$8:$A$57,D18)=1,INDEX('Panel &amp; Member Quantities'!$K$8:$K$57,MATCH(D18,'Panel &amp; Member Quantities'!$A$8:$A$57,0)),INDEX('Panel &amp; Member Quantities'!$J$68:$J$117,MATCH(D18,'Panel &amp; Member Quantities'!$A$68:$A$117,0)))&lt;&gt;"Linked","Panel or member record incomplete","Linked")))))))),IF(COUNTIFS('Receipt'!$B$68:$B$117,A18)&lt;&gt;COUNTIFS('Receipt'!$B$68:$B$117,A18,'Receipt'!$C$68:$C$117,C18),"Resolve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recorded",IF(COUNTIFS('Receipt'!$B$68:$B$117,A18,'Receipt'!$C$68:$C$117,C18)&lt;&gt;COUNTIFS('Receipt'!$B$68:$B$117,A18,'Receipt'!$C$68:$C$117,C18,'Receipt'!$K$68:$K$117,"Receipt recorded"),"Resolve receipt event records",IF(I18&lt;&gt;F18,"Accepted quantity differs from order",IF(G18&lt;&gt;"Yes","Final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7"/>
      <x:c r="G19" s="22"/>
      <x:c r="H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incomplete","Linked")))&lt;&gt;"Linked",IF(COUNTIFS('Assembly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incomplete","Linked"))),IF((COUNTIFS('Panel &amp; Member Quantities'!$A$8:$A$57,D19)+COUNTIFS('Panel &amp; Member Quantities'!$A$68:$A$117,D19))&lt;&gt;1,"Missing or duplicate Panel or Member ID",IF(OR(IF(COUNTIFS('Panel &amp; Member Quantities'!$A$8:$A$57,D19)=1,INDEX('Panel &amp; Member Quantities'!$B$8:$B$57,MATCH(D19,'Panel &amp; Member Quantities'!$A$8:$A$57,0)),INDEX('Panel &amp; Member Quantities'!$B$68:$B$117,MATCH(D19,'Panel &amp; Member Quantities'!$A$68:$A$117,0)))&lt;&gt;B19,IF(COUNTIFS('Panel &amp; Member Quantities'!$A$8:$A$57,D19)=1,INDEX('Panel &amp; Member Quantities'!$C$8:$C$57,MATCH(D19,'Panel &amp; Member Quantities'!$A$8:$A$57,0)),INDEX('Panel &amp; Member Quantities'!$C$68:$C$117,MATCH(D19,'Panel &amp; Member Quantities'!$A$68:$A$117,0)))&lt;&gt;C19),"Item assembly or revision differs",IF(IF(COUNTIFS('Panel &amp; Member Quantities'!$A$8:$A$57,D19)=1,INDEX('Panel &amp; Member Quantities'!$K$8:$K$57,MATCH(D19,'Panel &amp; Member Quantities'!$A$8:$A$57,0)),INDEX('Panel &amp; Member Quantities'!$J$68:$J$117,MATCH(D19,'Panel &amp; Member Quantities'!$A$68:$A$117,0)))&lt;&gt;"Linked","Panel or member record incomplete","Linked"))))))))="Linked",SUMIFS('Receipt'!$E$68:$E$117,'Receipt'!$B$68:$B$117,A19,'Receipt'!$C$68:$C$117,C19),""))</x:f>
      </x:c>
      <x:c r="I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incomplete","Linked")))&lt;&gt;"Linked",IF(COUNTIFS('Assembly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incomplete","Linked"))),IF((COUNTIFS('Panel &amp; Member Quantities'!$A$8:$A$57,D19)+COUNTIFS('Panel &amp; Member Quantities'!$A$68:$A$117,D19))&lt;&gt;1,"Missing or duplicate Panel or Member ID",IF(OR(IF(COUNTIFS('Panel &amp; Member Quantities'!$A$8:$A$57,D19)=1,INDEX('Panel &amp; Member Quantities'!$B$8:$B$57,MATCH(D19,'Panel &amp; Member Quantities'!$A$8:$A$57,0)),INDEX('Panel &amp; Member Quantities'!$B$68:$B$117,MATCH(D19,'Panel &amp; Member Quantities'!$A$68:$A$117,0)))&lt;&gt;B19,IF(COUNTIFS('Panel &amp; Member Quantities'!$A$8:$A$57,D19)=1,INDEX('Panel &amp; Member Quantities'!$C$8:$C$57,MATCH(D19,'Panel &amp; Member Quantities'!$A$8:$A$57,0)),INDEX('Panel &amp; Member Quantities'!$C$68:$C$117,MATCH(D19,'Panel &amp; Member Quantities'!$A$68:$A$117,0)))&lt;&gt;C19),"Item assembly or revision differs",IF(IF(COUNTIFS('Panel &amp; Member Quantities'!$A$8:$A$57,D19)=1,INDEX('Panel &amp; Member Quantities'!$K$8:$K$57,MATCH(D19,'Panel &amp; Member Quantities'!$A$8:$A$57,0)),INDEX('Panel &amp; Member Quantities'!$J$68:$J$117,MATCH(D19,'Panel &amp; Member Quantities'!$A$68:$A$117,0)))&lt;&gt;"Linked","Panel or member record incomplete","Linked"))))))))="Linked",SUMIFS('Receipt'!$F$68:$F$117,'Receipt'!$B$68:$B$117,A19,'Receipt'!$C$68:$C$117,C19,'Receipt'!$K$68:$K$117,"Receipt recorded"),""))</x:f>
      </x:c>
      <x:c r="J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incomplete","Linked")))&lt;&gt;"Linked",IF(COUNTIFS('Assembly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incomplete","Linked"))),IF((COUNTIFS('Panel &amp; Member Quantities'!$A$8:$A$57,D19)+COUNTIFS('Panel &amp; Member Quantities'!$A$68:$A$117,D19))&lt;&gt;1,"Missing or duplicate Panel or Member ID",IF(OR(IF(COUNTIFS('Panel &amp; Member Quantities'!$A$8:$A$57,D19)=1,INDEX('Panel &amp; Member Quantities'!$B$8:$B$57,MATCH(D19,'Panel &amp; Member Quantities'!$A$8:$A$57,0)),INDEX('Panel &amp; Member Quantities'!$B$68:$B$117,MATCH(D19,'Panel &amp; Member Quantities'!$A$68:$A$117,0)))&lt;&gt;B19,IF(COUNTIFS('Panel &amp; Member Quantities'!$A$8:$A$57,D19)=1,INDEX('Panel &amp; Member Quantities'!$C$8:$C$57,MATCH(D19,'Panel &amp; Member Quantities'!$A$8:$A$57,0)),INDEX('Panel &amp; Member Quantities'!$C$68:$C$117,MATCH(D19,'Panel &amp; Member Quantities'!$A$68:$A$117,0)))&lt;&gt;C19),"Item assembly or revision differs",IF(IF(COUNTIFS('Panel &amp; Member Quantities'!$A$8:$A$57,D19)=1,INDEX('Panel &amp; Member Quantities'!$K$8:$K$57,MATCH(D19,'Panel &amp; Member Quantities'!$A$8:$A$57,0)),INDEX('Panel &amp; Member Quantities'!$J$68:$J$117,MATCH(D19,'Panel &amp; Member Quantities'!$A$68:$A$117,0)))&lt;&gt;"Linked","Panel or member record incomplete","Linked"))))))))="Linked",F19-I19,""))</x:f>
      </x:c>
      <x:c r="K19" s="24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incomplete","Linked")))&lt;&gt;"Linked",IF(COUNTIFS('Assembly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incomplete","Linked"))),IF((COUNTIFS('Panel &amp; Member Quantities'!$A$8:$A$57,D19)+COUNTIFS('Panel &amp; Member Quantities'!$A$68:$A$117,D19))&lt;&gt;1,"Missing or duplicate Panel or Member ID",IF(OR(IF(COUNTIFS('Panel &amp; Member Quantities'!$A$8:$A$57,D19)=1,INDEX('Panel &amp; Member Quantities'!$B$8:$B$57,MATCH(D19,'Panel &amp; Member Quantities'!$A$8:$A$57,0)),INDEX('Panel &amp; Member Quantities'!$B$68:$B$117,MATCH(D19,'Panel &amp; Member Quantities'!$A$68:$A$117,0)))&lt;&gt;B19,IF(COUNTIFS('Panel &amp; Member Quantities'!$A$8:$A$57,D19)=1,INDEX('Panel &amp; Member Quantities'!$C$8:$C$57,MATCH(D19,'Panel &amp; Member Quantities'!$A$8:$A$57,0)),INDEX('Panel &amp; Member Quantities'!$C$68:$C$117,MATCH(D19,'Panel &amp; Member Quantities'!$A$68:$A$117,0)))&lt;&gt;C19),"Item assembly or revision differs",IF(IF(COUNTIFS('Panel &amp; Member Quantities'!$A$8:$A$57,D19)=1,INDEX('Panel &amp; Member Quantities'!$K$8:$K$57,MATCH(D19,'Panel &amp; Member Quantities'!$A$8:$A$57,0)),INDEX('Panel &amp; Member Quantities'!$J$68:$J$117,MATCH(D19,'Panel &amp; Member Quantities'!$A$68:$A$117,0)))&lt;&gt;"Linked","Panel or member record incomplete","Linked"))))))))&lt;&gt;"Linked",IF(COUNTIFS('Receipt'!$A$8:$A$57,A19)&lt;&gt;1,"Duplicate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incomplete","Linked")))&lt;&gt;"Linked",IF(COUNTIFS('Assembly Schedule'!$A$8:$A$57,B19)&lt;&gt;1,"Missing or duplicate Assembly ID",IF(INDEX('Assembly Schedule'!$D$8:$D$57,MATCH(B19,'Assembly Schedule'!$A$8:$A$57,0))&lt;&gt;C19,"Revision mismatch",IF(INDEX('Assembly Schedule'!$J$8:$J$57,MATCH(B19,'Assembly Schedule'!$A$8:$A$57,0))&lt;&gt;"Recorded","Assembly record incomplete","Linked"))),IF((COUNTIFS('Panel &amp; Member Quantities'!$A$8:$A$57,D19)+COUNTIFS('Panel &amp; Member Quantities'!$A$68:$A$117,D19))&lt;&gt;1,"Missing or duplicate Panel or Member ID",IF(OR(IF(COUNTIFS('Panel &amp; Member Quantities'!$A$8:$A$57,D19)=1,INDEX('Panel &amp; Member Quantities'!$B$8:$B$57,MATCH(D19,'Panel &amp; Member Quantities'!$A$8:$A$57,0)),INDEX('Panel &amp; Member Quantities'!$B$68:$B$117,MATCH(D19,'Panel &amp; Member Quantities'!$A$68:$A$117,0)))&lt;&gt;B19,IF(COUNTIFS('Panel &amp; Member Quantities'!$A$8:$A$57,D19)=1,INDEX('Panel &amp; Member Quantities'!$C$8:$C$57,MATCH(D19,'Panel &amp; Member Quantities'!$A$8:$A$57,0)),INDEX('Panel &amp; Member Quantities'!$C$68:$C$117,MATCH(D19,'Panel &amp; Member Quantities'!$A$68:$A$117,0)))&lt;&gt;C19),"Item assembly or revision differs",IF(IF(COUNTIFS('Panel &amp; Member Quantities'!$A$8:$A$57,D19)=1,INDEX('Panel &amp; Member Quantities'!$K$8:$K$57,MATCH(D19,'Panel &amp; Member Quantities'!$A$8:$A$57,0)),INDEX('Panel &amp; Member Quantities'!$J$68:$J$117,MATCH(D19,'Panel &amp; Member Quantities'!$A$68:$A$117,0)))&lt;&gt;"Linked","Panel or member record incomplete","Linked")))))))),IF(COUNTIFS('Receipt'!$B$68:$B$117,A19)&lt;&gt;COUNTIFS('Receipt'!$B$68:$B$117,A19,'Receipt'!$C$68:$C$117,C19),"Resolve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recorded",IF(COUNTIFS('Receipt'!$B$68:$B$117,A19,'Receipt'!$C$68:$C$117,C19)&lt;&gt;COUNTIFS('Receipt'!$B$68:$B$117,A19,'Receipt'!$C$68:$C$117,C19,'Receipt'!$K$68:$K$117,"Receipt recorded"),"Resolve receipt event records",IF(I19&lt;&gt;F19,"Accepted quantity differs from order",IF(G19&lt;&gt;"Yes","Final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7"/>
      <x:c r="G20" s="22"/>
      <x:c r="H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incomplete","Linked")))&lt;&gt;"Linked",IF(COUNTIFS('Assembly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incomplete","Linked"))),IF((COUNTIFS('Panel &amp; Member Quantities'!$A$8:$A$57,D20)+COUNTIFS('Panel &amp; Member Quantities'!$A$68:$A$117,D20))&lt;&gt;1,"Missing or duplicate Panel or Member ID",IF(OR(IF(COUNTIFS('Panel &amp; Member Quantities'!$A$8:$A$57,D20)=1,INDEX('Panel &amp; Member Quantities'!$B$8:$B$57,MATCH(D20,'Panel &amp; Member Quantities'!$A$8:$A$57,0)),INDEX('Panel &amp; Member Quantities'!$B$68:$B$117,MATCH(D20,'Panel &amp; Member Quantities'!$A$68:$A$117,0)))&lt;&gt;B20,IF(COUNTIFS('Panel &amp; Member Quantities'!$A$8:$A$57,D20)=1,INDEX('Panel &amp; Member Quantities'!$C$8:$C$57,MATCH(D20,'Panel &amp; Member Quantities'!$A$8:$A$57,0)),INDEX('Panel &amp; Member Quantities'!$C$68:$C$117,MATCH(D20,'Panel &amp; Member Quantities'!$A$68:$A$117,0)))&lt;&gt;C20),"Item assembly or revision differs",IF(IF(COUNTIFS('Panel &amp; Member Quantities'!$A$8:$A$57,D20)=1,INDEX('Panel &amp; Member Quantities'!$K$8:$K$57,MATCH(D20,'Panel &amp; Member Quantities'!$A$8:$A$57,0)),INDEX('Panel &amp; Member Quantities'!$J$68:$J$117,MATCH(D20,'Panel &amp; Member Quantities'!$A$68:$A$117,0)))&lt;&gt;"Linked","Panel or member record incomplete","Linked"))))))))="Linked",SUMIFS('Receipt'!$E$68:$E$117,'Receipt'!$B$68:$B$117,A20,'Receipt'!$C$68:$C$117,C20),""))</x:f>
      </x:c>
      <x:c r="I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incomplete","Linked")))&lt;&gt;"Linked",IF(COUNTIFS('Assembly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incomplete","Linked"))),IF((COUNTIFS('Panel &amp; Member Quantities'!$A$8:$A$57,D20)+COUNTIFS('Panel &amp; Member Quantities'!$A$68:$A$117,D20))&lt;&gt;1,"Missing or duplicate Panel or Member ID",IF(OR(IF(COUNTIFS('Panel &amp; Member Quantities'!$A$8:$A$57,D20)=1,INDEX('Panel &amp; Member Quantities'!$B$8:$B$57,MATCH(D20,'Panel &amp; Member Quantities'!$A$8:$A$57,0)),INDEX('Panel &amp; Member Quantities'!$B$68:$B$117,MATCH(D20,'Panel &amp; Member Quantities'!$A$68:$A$117,0)))&lt;&gt;B20,IF(COUNTIFS('Panel &amp; Member Quantities'!$A$8:$A$57,D20)=1,INDEX('Panel &amp; Member Quantities'!$C$8:$C$57,MATCH(D20,'Panel &amp; Member Quantities'!$A$8:$A$57,0)),INDEX('Panel &amp; Member Quantities'!$C$68:$C$117,MATCH(D20,'Panel &amp; Member Quantities'!$A$68:$A$117,0)))&lt;&gt;C20),"Item assembly or revision differs",IF(IF(COUNTIFS('Panel &amp; Member Quantities'!$A$8:$A$57,D20)=1,INDEX('Panel &amp; Member Quantities'!$K$8:$K$57,MATCH(D20,'Panel &amp; Member Quantities'!$A$8:$A$57,0)),INDEX('Panel &amp; Member Quantities'!$J$68:$J$117,MATCH(D20,'Panel &amp; Member Quantities'!$A$68:$A$117,0)))&lt;&gt;"Linked","Panel or member record incomplete","Linked"))))))))="Linked",SUMIFS('Receipt'!$F$68:$F$117,'Receipt'!$B$68:$B$117,A20,'Receipt'!$C$68:$C$117,C20,'Receipt'!$K$68:$K$117,"Receipt recorded"),""))</x:f>
      </x:c>
      <x:c r="J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incomplete","Linked")))&lt;&gt;"Linked",IF(COUNTIFS('Assembly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incomplete","Linked"))),IF((COUNTIFS('Panel &amp; Member Quantities'!$A$8:$A$57,D20)+COUNTIFS('Panel &amp; Member Quantities'!$A$68:$A$117,D20))&lt;&gt;1,"Missing or duplicate Panel or Member ID",IF(OR(IF(COUNTIFS('Panel &amp; Member Quantities'!$A$8:$A$57,D20)=1,INDEX('Panel &amp; Member Quantities'!$B$8:$B$57,MATCH(D20,'Panel &amp; Member Quantities'!$A$8:$A$57,0)),INDEX('Panel &amp; Member Quantities'!$B$68:$B$117,MATCH(D20,'Panel &amp; Member Quantities'!$A$68:$A$117,0)))&lt;&gt;B20,IF(COUNTIFS('Panel &amp; Member Quantities'!$A$8:$A$57,D20)=1,INDEX('Panel &amp; Member Quantities'!$C$8:$C$57,MATCH(D20,'Panel &amp; Member Quantities'!$A$8:$A$57,0)),INDEX('Panel &amp; Member Quantities'!$C$68:$C$117,MATCH(D20,'Panel &amp; Member Quantities'!$A$68:$A$117,0)))&lt;&gt;C20),"Item assembly or revision differs",IF(IF(COUNTIFS('Panel &amp; Member Quantities'!$A$8:$A$57,D20)=1,INDEX('Panel &amp; Member Quantities'!$K$8:$K$57,MATCH(D20,'Panel &amp; Member Quantities'!$A$8:$A$57,0)),INDEX('Panel &amp; Member Quantities'!$J$68:$J$117,MATCH(D20,'Panel &amp; Member Quantities'!$A$68:$A$117,0)))&lt;&gt;"Linked","Panel or member record incomplete","Linked"))))))))="Linked",F20-I20,""))</x:f>
      </x:c>
      <x:c r="K20" s="24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incomplete","Linked")))&lt;&gt;"Linked",IF(COUNTIFS('Assembly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incomplete","Linked"))),IF((COUNTIFS('Panel &amp; Member Quantities'!$A$8:$A$57,D20)+COUNTIFS('Panel &amp; Member Quantities'!$A$68:$A$117,D20))&lt;&gt;1,"Missing or duplicate Panel or Member ID",IF(OR(IF(COUNTIFS('Panel &amp; Member Quantities'!$A$8:$A$57,D20)=1,INDEX('Panel &amp; Member Quantities'!$B$8:$B$57,MATCH(D20,'Panel &amp; Member Quantities'!$A$8:$A$57,0)),INDEX('Panel &amp; Member Quantities'!$B$68:$B$117,MATCH(D20,'Panel &amp; Member Quantities'!$A$68:$A$117,0)))&lt;&gt;B20,IF(COUNTIFS('Panel &amp; Member Quantities'!$A$8:$A$57,D20)=1,INDEX('Panel &amp; Member Quantities'!$C$8:$C$57,MATCH(D20,'Panel &amp; Member Quantities'!$A$8:$A$57,0)),INDEX('Panel &amp; Member Quantities'!$C$68:$C$117,MATCH(D20,'Panel &amp; Member Quantities'!$A$68:$A$117,0)))&lt;&gt;C20),"Item assembly or revision differs",IF(IF(COUNTIFS('Panel &amp; Member Quantities'!$A$8:$A$57,D20)=1,INDEX('Panel &amp; Member Quantities'!$K$8:$K$57,MATCH(D20,'Panel &amp; Member Quantities'!$A$8:$A$57,0)),INDEX('Panel &amp; Member Quantities'!$J$68:$J$117,MATCH(D20,'Panel &amp; Member Quantities'!$A$68:$A$117,0)))&lt;&gt;"Linked","Panel or member record incomplete","Linked"))))))))&lt;&gt;"Linked",IF(COUNTIFS('Receipt'!$A$8:$A$57,A20)&lt;&gt;1,"Duplicate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incomplete","Linked")))&lt;&gt;"Linked",IF(COUNTIFS('Assembly Schedule'!$A$8:$A$57,B20)&lt;&gt;1,"Missing or duplicate Assembly ID",IF(INDEX('Assembly Schedule'!$D$8:$D$57,MATCH(B20,'Assembly Schedule'!$A$8:$A$57,0))&lt;&gt;C20,"Revision mismatch",IF(INDEX('Assembly Schedule'!$J$8:$J$57,MATCH(B20,'Assembly Schedule'!$A$8:$A$57,0))&lt;&gt;"Recorded","Assembly record incomplete","Linked"))),IF((COUNTIFS('Panel &amp; Member Quantities'!$A$8:$A$57,D20)+COUNTIFS('Panel &amp; Member Quantities'!$A$68:$A$117,D20))&lt;&gt;1,"Missing or duplicate Panel or Member ID",IF(OR(IF(COUNTIFS('Panel &amp; Member Quantities'!$A$8:$A$57,D20)=1,INDEX('Panel &amp; Member Quantities'!$B$8:$B$57,MATCH(D20,'Panel &amp; Member Quantities'!$A$8:$A$57,0)),INDEX('Panel &amp; Member Quantities'!$B$68:$B$117,MATCH(D20,'Panel &amp; Member Quantities'!$A$68:$A$117,0)))&lt;&gt;B20,IF(COUNTIFS('Panel &amp; Member Quantities'!$A$8:$A$57,D20)=1,INDEX('Panel &amp; Member Quantities'!$C$8:$C$57,MATCH(D20,'Panel &amp; Member Quantities'!$A$8:$A$57,0)),INDEX('Panel &amp; Member Quantities'!$C$68:$C$117,MATCH(D20,'Panel &amp; Member Quantities'!$A$68:$A$117,0)))&lt;&gt;C20),"Item assembly or revision differs",IF(IF(COUNTIFS('Panel &amp; Member Quantities'!$A$8:$A$57,D20)=1,INDEX('Panel &amp; Member Quantities'!$K$8:$K$57,MATCH(D20,'Panel &amp; Member Quantities'!$A$8:$A$57,0)),INDEX('Panel &amp; Member Quantities'!$J$68:$J$117,MATCH(D20,'Panel &amp; Member Quantities'!$A$68:$A$117,0)))&lt;&gt;"Linked","Panel or member record incomplete","Linked")))))))),IF(COUNTIFS('Receipt'!$B$68:$B$117,A20)&lt;&gt;COUNTIFS('Receipt'!$B$68:$B$117,A20,'Receipt'!$C$68:$C$117,C20),"Resolve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recorded",IF(COUNTIFS('Receipt'!$B$68:$B$117,A20,'Receipt'!$C$68:$C$117,C20)&lt;&gt;COUNTIFS('Receipt'!$B$68:$B$117,A20,'Receipt'!$C$68:$C$117,C20,'Receipt'!$K$68:$K$117,"Receipt recorded"),"Resolve receipt event records",IF(I20&lt;&gt;F20,"Accepted quantity differs from order",IF(G20&lt;&gt;"Yes","Final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7"/>
      <x:c r="G21" s="22"/>
      <x:c r="H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incomplete","Linked")))&lt;&gt;"Linked",IF(COUNTIFS('Assembly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incomplete","Linked"))),IF((COUNTIFS('Panel &amp; Member Quantities'!$A$8:$A$57,D21)+COUNTIFS('Panel &amp; Member Quantities'!$A$68:$A$117,D21))&lt;&gt;1,"Missing or duplicate Panel or Member ID",IF(OR(IF(COUNTIFS('Panel &amp; Member Quantities'!$A$8:$A$57,D21)=1,INDEX('Panel &amp; Member Quantities'!$B$8:$B$57,MATCH(D21,'Panel &amp; Member Quantities'!$A$8:$A$57,0)),INDEX('Panel &amp; Member Quantities'!$B$68:$B$117,MATCH(D21,'Panel &amp; Member Quantities'!$A$68:$A$117,0)))&lt;&gt;B21,IF(COUNTIFS('Panel &amp; Member Quantities'!$A$8:$A$57,D21)=1,INDEX('Panel &amp; Member Quantities'!$C$8:$C$57,MATCH(D21,'Panel &amp; Member Quantities'!$A$8:$A$57,0)),INDEX('Panel &amp; Member Quantities'!$C$68:$C$117,MATCH(D21,'Panel &amp; Member Quantities'!$A$68:$A$117,0)))&lt;&gt;C21),"Item assembly or revision differs",IF(IF(COUNTIFS('Panel &amp; Member Quantities'!$A$8:$A$57,D21)=1,INDEX('Panel &amp; Member Quantities'!$K$8:$K$57,MATCH(D21,'Panel &amp; Member Quantities'!$A$8:$A$57,0)),INDEX('Panel &amp; Member Quantities'!$J$68:$J$117,MATCH(D21,'Panel &amp; Member Quantities'!$A$68:$A$117,0)))&lt;&gt;"Linked","Panel or member record incomplete","Linked"))))))))="Linked",SUMIFS('Receipt'!$E$68:$E$117,'Receipt'!$B$68:$B$117,A21,'Receipt'!$C$68:$C$117,C21),""))</x:f>
      </x:c>
      <x:c r="I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incomplete","Linked")))&lt;&gt;"Linked",IF(COUNTIFS('Assembly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incomplete","Linked"))),IF((COUNTIFS('Panel &amp; Member Quantities'!$A$8:$A$57,D21)+COUNTIFS('Panel &amp; Member Quantities'!$A$68:$A$117,D21))&lt;&gt;1,"Missing or duplicate Panel or Member ID",IF(OR(IF(COUNTIFS('Panel &amp; Member Quantities'!$A$8:$A$57,D21)=1,INDEX('Panel &amp; Member Quantities'!$B$8:$B$57,MATCH(D21,'Panel &amp; Member Quantities'!$A$8:$A$57,0)),INDEX('Panel &amp; Member Quantities'!$B$68:$B$117,MATCH(D21,'Panel &amp; Member Quantities'!$A$68:$A$117,0)))&lt;&gt;B21,IF(COUNTIFS('Panel &amp; Member Quantities'!$A$8:$A$57,D21)=1,INDEX('Panel &amp; Member Quantities'!$C$8:$C$57,MATCH(D21,'Panel &amp; Member Quantities'!$A$8:$A$57,0)),INDEX('Panel &amp; Member Quantities'!$C$68:$C$117,MATCH(D21,'Panel &amp; Member Quantities'!$A$68:$A$117,0)))&lt;&gt;C21),"Item assembly or revision differs",IF(IF(COUNTIFS('Panel &amp; Member Quantities'!$A$8:$A$57,D21)=1,INDEX('Panel &amp; Member Quantities'!$K$8:$K$57,MATCH(D21,'Panel &amp; Member Quantities'!$A$8:$A$57,0)),INDEX('Panel &amp; Member Quantities'!$J$68:$J$117,MATCH(D21,'Panel &amp; Member Quantities'!$A$68:$A$117,0)))&lt;&gt;"Linked","Panel or member record incomplete","Linked"))))))))="Linked",SUMIFS('Receipt'!$F$68:$F$117,'Receipt'!$B$68:$B$117,A21,'Receipt'!$C$68:$C$117,C21,'Receipt'!$K$68:$K$117,"Receipt recorded"),""))</x:f>
      </x:c>
      <x:c r="J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incomplete","Linked")))&lt;&gt;"Linked",IF(COUNTIFS('Assembly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incomplete","Linked"))),IF((COUNTIFS('Panel &amp; Member Quantities'!$A$8:$A$57,D21)+COUNTIFS('Panel &amp; Member Quantities'!$A$68:$A$117,D21))&lt;&gt;1,"Missing or duplicate Panel or Member ID",IF(OR(IF(COUNTIFS('Panel &amp; Member Quantities'!$A$8:$A$57,D21)=1,INDEX('Panel &amp; Member Quantities'!$B$8:$B$57,MATCH(D21,'Panel &amp; Member Quantities'!$A$8:$A$57,0)),INDEX('Panel &amp; Member Quantities'!$B$68:$B$117,MATCH(D21,'Panel &amp; Member Quantities'!$A$68:$A$117,0)))&lt;&gt;B21,IF(COUNTIFS('Panel &amp; Member Quantities'!$A$8:$A$57,D21)=1,INDEX('Panel &amp; Member Quantities'!$C$8:$C$57,MATCH(D21,'Panel &amp; Member Quantities'!$A$8:$A$57,0)),INDEX('Panel &amp; Member Quantities'!$C$68:$C$117,MATCH(D21,'Panel &amp; Member Quantities'!$A$68:$A$117,0)))&lt;&gt;C21),"Item assembly or revision differs",IF(IF(COUNTIFS('Panel &amp; Member Quantities'!$A$8:$A$57,D21)=1,INDEX('Panel &amp; Member Quantities'!$K$8:$K$57,MATCH(D21,'Panel &amp; Member Quantities'!$A$8:$A$57,0)),INDEX('Panel &amp; Member Quantities'!$J$68:$J$117,MATCH(D21,'Panel &amp; Member Quantities'!$A$68:$A$117,0)))&lt;&gt;"Linked","Panel or member record incomplete","Linked"))))))))="Linked",F21-I21,""))</x:f>
      </x:c>
      <x:c r="K21" s="24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incomplete","Linked")))&lt;&gt;"Linked",IF(COUNTIFS('Assembly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incomplete","Linked"))),IF((COUNTIFS('Panel &amp; Member Quantities'!$A$8:$A$57,D21)+COUNTIFS('Panel &amp; Member Quantities'!$A$68:$A$117,D21))&lt;&gt;1,"Missing or duplicate Panel or Member ID",IF(OR(IF(COUNTIFS('Panel &amp; Member Quantities'!$A$8:$A$57,D21)=1,INDEX('Panel &amp; Member Quantities'!$B$8:$B$57,MATCH(D21,'Panel &amp; Member Quantities'!$A$8:$A$57,0)),INDEX('Panel &amp; Member Quantities'!$B$68:$B$117,MATCH(D21,'Panel &amp; Member Quantities'!$A$68:$A$117,0)))&lt;&gt;B21,IF(COUNTIFS('Panel &amp; Member Quantities'!$A$8:$A$57,D21)=1,INDEX('Panel &amp; Member Quantities'!$C$8:$C$57,MATCH(D21,'Panel &amp; Member Quantities'!$A$8:$A$57,0)),INDEX('Panel &amp; Member Quantities'!$C$68:$C$117,MATCH(D21,'Panel &amp; Member Quantities'!$A$68:$A$117,0)))&lt;&gt;C21),"Item assembly or revision differs",IF(IF(COUNTIFS('Panel &amp; Member Quantities'!$A$8:$A$57,D21)=1,INDEX('Panel &amp; Member Quantities'!$K$8:$K$57,MATCH(D21,'Panel &amp; Member Quantities'!$A$8:$A$57,0)),INDEX('Panel &amp; Member Quantities'!$J$68:$J$117,MATCH(D21,'Panel &amp; Member Quantities'!$A$68:$A$117,0)))&lt;&gt;"Linked","Panel or member record incomplete","Linked"))))))))&lt;&gt;"Linked",IF(COUNTIFS('Receipt'!$A$8:$A$57,A21)&lt;&gt;1,"Duplicate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incomplete","Linked")))&lt;&gt;"Linked",IF(COUNTIFS('Assembly Schedule'!$A$8:$A$57,B21)&lt;&gt;1,"Missing or duplicate Assembly ID",IF(INDEX('Assembly Schedule'!$D$8:$D$57,MATCH(B21,'Assembly Schedule'!$A$8:$A$57,0))&lt;&gt;C21,"Revision mismatch",IF(INDEX('Assembly Schedule'!$J$8:$J$57,MATCH(B21,'Assembly Schedule'!$A$8:$A$57,0))&lt;&gt;"Recorded","Assembly record incomplete","Linked"))),IF((COUNTIFS('Panel &amp; Member Quantities'!$A$8:$A$57,D21)+COUNTIFS('Panel &amp; Member Quantities'!$A$68:$A$117,D21))&lt;&gt;1,"Missing or duplicate Panel or Member ID",IF(OR(IF(COUNTIFS('Panel &amp; Member Quantities'!$A$8:$A$57,D21)=1,INDEX('Panel &amp; Member Quantities'!$B$8:$B$57,MATCH(D21,'Panel &amp; Member Quantities'!$A$8:$A$57,0)),INDEX('Panel &amp; Member Quantities'!$B$68:$B$117,MATCH(D21,'Panel &amp; Member Quantities'!$A$68:$A$117,0)))&lt;&gt;B21,IF(COUNTIFS('Panel &amp; Member Quantities'!$A$8:$A$57,D21)=1,INDEX('Panel &amp; Member Quantities'!$C$8:$C$57,MATCH(D21,'Panel &amp; Member Quantities'!$A$8:$A$57,0)),INDEX('Panel &amp; Member Quantities'!$C$68:$C$117,MATCH(D21,'Panel &amp; Member Quantities'!$A$68:$A$117,0)))&lt;&gt;C21),"Item assembly or revision differs",IF(IF(COUNTIFS('Panel &amp; Member Quantities'!$A$8:$A$57,D21)=1,INDEX('Panel &amp; Member Quantities'!$K$8:$K$57,MATCH(D21,'Panel &amp; Member Quantities'!$A$8:$A$57,0)),INDEX('Panel &amp; Member Quantities'!$J$68:$J$117,MATCH(D21,'Panel &amp; Member Quantities'!$A$68:$A$117,0)))&lt;&gt;"Linked","Panel or member record incomplete","Linked")))))))),IF(COUNTIFS('Receipt'!$B$68:$B$117,A21)&lt;&gt;COUNTIFS('Receipt'!$B$68:$B$117,A21,'Receipt'!$C$68:$C$117,C21),"Resolve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recorded",IF(COUNTIFS('Receipt'!$B$68:$B$117,A21,'Receipt'!$C$68:$C$117,C21)&lt;&gt;COUNTIFS('Receipt'!$B$68:$B$117,A21,'Receipt'!$C$68:$C$117,C21,'Receipt'!$K$68:$K$117,"Receipt recorded"),"Resolve receipt event records",IF(I21&lt;&gt;F21,"Accepted quantity differs from order",IF(G21&lt;&gt;"Yes","Final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7"/>
      <x:c r="G22" s="22"/>
      <x:c r="H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incomplete","Linked")))&lt;&gt;"Linked",IF(COUNTIFS('Assembly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incomplete","Linked"))),IF((COUNTIFS('Panel &amp; Member Quantities'!$A$8:$A$57,D22)+COUNTIFS('Panel &amp; Member Quantities'!$A$68:$A$117,D22))&lt;&gt;1,"Missing or duplicate Panel or Member ID",IF(OR(IF(COUNTIFS('Panel &amp; Member Quantities'!$A$8:$A$57,D22)=1,INDEX('Panel &amp; Member Quantities'!$B$8:$B$57,MATCH(D22,'Panel &amp; Member Quantities'!$A$8:$A$57,0)),INDEX('Panel &amp; Member Quantities'!$B$68:$B$117,MATCH(D22,'Panel &amp; Member Quantities'!$A$68:$A$117,0)))&lt;&gt;B22,IF(COUNTIFS('Panel &amp; Member Quantities'!$A$8:$A$57,D22)=1,INDEX('Panel &amp; Member Quantities'!$C$8:$C$57,MATCH(D22,'Panel &amp; Member Quantities'!$A$8:$A$57,0)),INDEX('Panel &amp; Member Quantities'!$C$68:$C$117,MATCH(D22,'Panel &amp; Member Quantities'!$A$68:$A$117,0)))&lt;&gt;C22),"Item assembly or revision differs",IF(IF(COUNTIFS('Panel &amp; Member Quantities'!$A$8:$A$57,D22)=1,INDEX('Panel &amp; Member Quantities'!$K$8:$K$57,MATCH(D22,'Panel &amp; Member Quantities'!$A$8:$A$57,0)),INDEX('Panel &amp; Member Quantities'!$J$68:$J$117,MATCH(D22,'Panel &amp; Member Quantities'!$A$68:$A$117,0)))&lt;&gt;"Linked","Panel or member record incomplete","Linked"))))))))="Linked",SUMIFS('Receipt'!$E$68:$E$117,'Receipt'!$B$68:$B$117,A22,'Receipt'!$C$68:$C$117,C22),""))</x:f>
      </x:c>
      <x:c r="I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incomplete","Linked")))&lt;&gt;"Linked",IF(COUNTIFS('Assembly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incomplete","Linked"))),IF((COUNTIFS('Panel &amp; Member Quantities'!$A$8:$A$57,D22)+COUNTIFS('Panel &amp; Member Quantities'!$A$68:$A$117,D22))&lt;&gt;1,"Missing or duplicate Panel or Member ID",IF(OR(IF(COUNTIFS('Panel &amp; Member Quantities'!$A$8:$A$57,D22)=1,INDEX('Panel &amp; Member Quantities'!$B$8:$B$57,MATCH(D22,'Panel &amp; Member Quantities'!$A$8:$A$57,0)),INDEX('Panel &amp; Member Quantities'!$B$68:$B$117,MATCH(D22,'Panel &amp; Member Quantities'!$A$68:$A$117,0)))&lt;&gt;B22,IF(COUNTIFS('Panel &amp; Member Quantities'!$A$8:$A$57,D22)=1,INDEX('Panel &amp; Member Quantities'!$C$8:$C$57,MATCH(D22,'Panel &amp; Member Quantities'!$A$8:$A$57,0)),INDEX('Panel &amp; Member Quantities'!$C$68:$C$117,MATCH(D22,'Panel &amp; Member Quantities'!$A$68:$A$117,0)))&lt;&gt;C22),"Item assembly or revision differs",IF(IF(COUNTIFS('Panel &amp; Member Quantities'!$A$8:$A$57,D22)=1,INDEX('Panel &amp; Member Quantities'!$K$8:$K$57,MATCH(D22,'Panel &amp; Member Quantities'!$A$8:$A$57,0)),INDEX('Panel &amp; Member Quantities'!$J$68:$J$117,MATCH(D22,'Panel &amp; Member Quantities'!$A$68:$A$117,0)))&lt;&gt;"Linked","Panel or member record incomplete","Linked"))))))))="Linked",SUMIFS('Receipt'!$F$68:$F$117,'Receipt'!$B$68:$B$117,A22,'Receipt'!$C$68:$C$117,C22,'Receipt'!$K$68:$K$117,"Receipt recorded"),""))</x:f>
      </x:c>
      <x:c r="J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incomplete","Linked")))&lt;&gt;"Linked",IF(COUNTIFS('Assembly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incomplete","Linked"))),IF((COUNTIFS('Panel &amp; Member Quantities'!$A$8:$A$57,D22)+COUNTIFS('Panel &amp; Member Quantities'!$A$68:$A$117,D22))&lt;&gt;1,"Missing or duplicate Panel or Member ID",IF(OR(IF(COUNTIFS('Panel &amp; Member Quantities'!$A$8:$A$57,D22)=1,INDEX('Panel &amp; Member Quantities'!$B$8:$B$57,MATCH(D22,'Panel &amp; Member Quantities'!$A$8:$A$57,0)),INDEX('Panel &amp; Member Quantities'!$B$68:$B$117,MATCH(D22,'Panel &amp; Member Quantities'!$A$68:$A$117,0)))&lt;&gt;B22,IF(COUNTIFS('Panel &amp; Member Quantities'!$A$8:$A$57,D22)=1,INDEX('Panel &amp; Member Quantities'!$C$8:$C$57,MATCH(D22,'Panel &amp; Member Quantities'!$A$8:$A$57,0)),INDEX('Panel &amp; Member Quantities'!$C$68:$C$117,MATCH(D22,'Panel &amp; Member Quantities'!$A$68:$A$117,0)))&lt;&gt;C22),"Item assembly or revision differs",IF(IF(COUNTIFS('Panel &amp; Member Quantities'!$A$8:$A$57,D22)=1,INDEX('Panel &amp; Member Quantities'!$K$8:$K$57,MATCH(D22,'Panel &amp; Member Quantities'!$A$8:$A$57,0)),INDEX('Panel &amp; Member Quantities'!$J$68:$J$117,MATCH(D22,'Panel &amp; Member Quantities'!$A$68:$A$117,0)))&lt;&gt;"Linked","Panel or member record incomplete","Linked"))))))))="Linked",F22-I22,""))</x:f>
      </x:c>
      <x:c r="K22" s="24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incomplete","Linked")))&lt;&gt;"Linked",IF(COUNTIFS('Assembly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incomplete","Linked"))),IF((COUNTIFS('Panel &amp; Member Quantities'!$A$8:$A$57,D22)+COUNTIFS('Panel &amp; Member Quantities'!$A$68:$A$117,D22))&lt;&gt;1,"Missing or duplicate Panel or Member ID",IF(OR(IF(COUNTIFS('Panel &amp; Member Quantities'!$A$8:$A$57,D22)=1,INDEX('Panel &amp; Member Quantities'!$B$8:$B$57,MATCH(D22,'Panel &amp; Member Quantities'!$A$8:$A$57,0)),INDEX('Panel &amp; Member Quantities'!$B$68:$B$117,MATCH(D22,'Panel &amp; Member Quantities'!$A$68:$A$117,0)))&lt;&gt;B22,IF(COUNTIFS('Panel &amp; Member Quantities'!$A$8:$A$57,D22)=1,INDEX('Panel &amp; Member Quantities'!$C$8:$C$57,MATCH(D22,'Panel &amp; Member Quantities'!$A$8:$A$57,0)),INDEX('Panel &amp; Member Quantities'!$C$68:$C$117,MATCH(D22,'Panel &amp; Member Quantities'!$A$68:$A$117,0)))&lt;&gt;C22),"Item assembly or revision differs",IF(IF(COUNTIFS('Panel &amp; Member Quantities'!$A$8:$A$57,D22)=1,INDEX('Panel &amp; Member Quantities'!$K$8:$K$57,MATCH(D22,'Panel &amp; Member Quantities'!$A$8:$A$57,0)),INDEX('Panel &amp; Member Quantities'!$J$68:$J$117,MATCH(D22,'Panel &amp; Member Quantities'!$A$68:$A$117,0)))&lt;&gt;"Linked","Panel or member record incomplete","Linked"))))))))&lt;&gt;"Linked",IF(COUNTIFS('Receipt'!$A$8:$A$57,A22)&lt;&gt;1,"Duplicate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incomplete","Linked")))&lt;&gt;"Linked",IF(COUNTIFS('Assembly Schedule'!$A$8:$A$57,B22)&lt;&gt;1,"Missing or duplicate Assembly ID",IF(INDEX('Assembly Schedule'!$D$8:$D$57,MATCH(B22,'Assembly Schedule'!$A$8:$A$57,0))&lt;&gt;C22,"Revision mismatch",IF(INDEX('Assembly Schedule'!$J$8:$J$57,MATCH(B22,'Assembly Schedule'!$A$8:$A$57,0))&lt;&gt;"Recorded","Assembly record incomplete","Linked"))),IF((COUNTIFS('Panel &amp; Member Quantities'!$A$8:$A$57,D22)+COUNTIFS('Panel &amp; Member Quantities'!$A$68:$A$117,D22))&lt;&gt;1,"Missing or duplicate Panel or Member ID",IF(OR(IF(COUNTIFS('Panel &amp; Member Quantities'!$A$8:$A$57,D22)=1,INDEX('Panel &amp; Member Quantities'!$B$8:$B$57,MATCH(D22,'Panel &amp; Member Quantities'!$A$8:$A$57,0)),INDEX('Panel &amp; Member Quantities'!$B$68:$B$117,MATCH(D22,'Panel &amp; Member Quantities'!$A$68:$A$117,0)))&lt;&gt;B22,IF(COUNTIFS('Panel &amp; Member Quantities'!$A$8:$A$57,D22)=1,INDEX('Panel &amp; Member Quantities'!$C$8:$C$57,MATCH(D22,'Panel &amp; Member Quantities'!$A$8:$A$57,0)),INDEX('Panel &amp; Member Quantities'!$C$68:$C$117,MATCH(D22,'Panel &amp; Member Quantities'!$A$68:$A$117,0)))&lt;&gt;C22),"Item assembly or revision differs",IF(IF(COUNTIFS('Panel &amp; Member Quantities'!$A$8:$A$57,D22)=1,INDEX('Panel &amp; Member Quantities'!$K$8:$K$57,MATCH(D22,'Panel &amp; Member Quantities'!$A$8:$A$57,0)),INDEX('Panel &amp; Member Quantities'!$J$68:$J$117,MATCH(D22,'Panel &amp; Member Quantities'!$A$68:$A$117,0)))&lt;&gt;"Linked","Panel or member record incomplete","Linked")))))))),IF(COUNTIFS('Receipt'!$B$68:$B$117,A22)&lt;&gt;COUNTIFS('Receipt'!$B$68:$B$117,A22,'Receipt'!$C$68:$C$117,C22),"Resolve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recorded",IF(COUNTIFS('Receipt'!$B$68:$B$117,A22,'Receipt'!$C$68:$C$117,C22)&lt;&gt;COUNTIFS('Receipt'!$B$68:$B$117,A22,'Receipt'!$C$68:$C$117,C22,'Receipt'!$K$68:$K$117,"Receipt recorded"),"Resolve receipt event records",IF(I22&lt;&gt;F22,"Accepted quantity differs from order",IF(G22&lt;&gt;"Yes","Final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7"/>
      <x:c r="G23" s="22"/>
      <x:c r="H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incomplete","Linked")))&lt;&gt;"Linked",IF(COUNTIFS('Assembly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incomplete","Linked"))),IF((COUNTIFS('Panel &amp; Member Quantities'!$A$8:$A$57,D23)+COUNTIFS('Panel &amp; Member Quantities'!$A$68:$A$117,D23))&lt;&gt;1,"Missing or duplicate Panel or Member ID",IF(OR(IF(COUNTIFS('Panel &amp; Member Quantities'!$A$8:$A$57,D23)=1,INDEX('Panel &amp; Member Quantities'!$B$8:$B$57,MATCH(D23,'Panel &amp; Member Quantities'!$A$8:$A$57,0)),INDEX('Panel &amp; Member Quantities'!$B$68:$B$117,MATCH(D23,'Panel &amp; Member Quantities'!$A$68:$A$117,0)))&lt;&gt;B23,IF(COUNTIFS('Panel &amp; Member Quantities'!$A$8:$A$57,D23)=1,INDEX('Panel &amp; Member Quantities'!$C$8:$C$57,MATCH(D23,'Panel &amp; Member Quantities'!$A$8:$A$57,0)),INDEX('Panel &amp; Member Quantities'!$C$68:$C$117,MATCH(D23,'Panel &amp; Member Quantities'!$A$68:$A$117,0)))&lt;&gt;C23),"Item assembly or revision differs",IF(IF(COUNTIFS('Panel &amp; Member Quantities'!$A$8:$A$57,D23)=1,INDEX('Panel &amp; Member Quantities'!$K$8:$K$57,MATCH(D23,'Panel &amp; Member Quantities'!$A$8:$A$57,0)),INDEX('Panel &amp; Member Quantities'!$J$68:$J$117,MATCH(D23,'Panel &amp; Member Quantities'!$A$68:$A$117,0)))&lt;&gt;"Linked","Panel or member record incomplete","Linked"))))))))="Linked",SUMIFS('Receipt'!$E$68:$E$117,'Receipt'!$B$68:$B$117,A23,'Receipt'!$C$68:$C$117,C23),""))</x:f>
      </x:c>
      <x:c r="I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incomplete","Linked")))&lt;&gt;"Linked",IF(COUNTIFS('Assembly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incomplete","Linked"))),IF((COUNTIFS('Panel &amp; Member Quantities'!$A$8:$A$57,D23)+COUNTIFS('Panel &amp; Member Quantities'!$A$68:$A$117,D23))&lt;&gt;1,"Missing or duplicate Panel or Member ID",IF(OR(IF(COUNTIFS('Panel &amp; Member Quantities'!$A$8:$A$57,D23)=1,INDEX('Panel &amp; Member Quantities'!$B$8:$B$57,MATCH(D23,'Panel &amp; Member Quantities'!$A$8:$A$57,0)),INDEX('Panel &amp; Member Quantities'!$B$68:$B$117,MATCH(D23,'Panel &amp; Member Quantities'!$A$68:$A$117,0)))&lt;&gt;B23,IF(COUNTIFS('Panel &amp; Member Quantities'!$A$8:$A$57,D23)=1,INDEX('Panel &amp; Member Quantities'!$C$8:$C$57,MATCH(D23,'Panel &amp; Member Quantities'!$A$8:$A$57,0)),INDEX('Panel &amp; Member Quantities'!$C$68:$C$117,MATCH(D23,'Panel &amp; Member Quantities'!$A$68:$A$117,0)))&lt;&gt;C23),"Item assembly or revision differs",IF(IF(COUNTIFS('Panel &amp; Member Quantities'!$A$8:$A$57,D23)=1,INDEX('Panel &amp; Member Quantities'!$K$8:$K$57,MATCH(D23,'Panel &amp; Member Quantities'!$A$8:$A$57,0)),INDEX('Panel &amp; Member Quantities'!$J$68:$J$117,MATCH(D23,'Panel &amp; Member Quantities'!$A$68:$A$117,0)))&lt;&gt;"Linked","Panel or member record incomplete","Linked"))))))))="Linked",SUMIFS('Receipt'!$F$68:$F$117,'Receipt'!$B$68:$B$117,A23,'Receipt'!$C$68:$C$117,C23,'Receipt'!$K$68:$K$117,"Receipt recorded"),""))</x:f>
      </x:c>
      <x:c r="J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incomplete","Linked")))&lt;&gt;"Linked",IF(COUNTIFS('Assembly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incomplete","Linked"))),IF((COUNTIFS('Panel &amp; Member Quantities'!$A$8:$A$57,D23)+COUNTIFS('Panel &amp; Member Quantities'!$A$68:$A$117,D23))&lt;&gt;1,"Missing or duplicate Panel or Member ID",IF(OR(IF(COUNTIFS('Panel &amp; Member Quantities'!$A$8:$A$57,D23)=1,INDEX('Panel &amp; Member Quantities'!$B$8:$B$57,MATCH(D23,'Panel &amp; Member Quantities'!$A$8:$A$57,0)),INDEX('Panel &amp; Member Quantities'!$B$68:$B$117,MATCH(D23,'Panel &amp; Member Quantities'!$A$68:$A$117,0)))&lt;&gt;B23,IF(COUNTIFS('Panel &amp; Member Quantities'!$A$8:$A$57,D23)=1,INDEX('Panel &amp; Member Quantities'!$C$8:$C$57,MATCH(D23,'Panel &amp; Member Quantities'!$A$8:$A$57,0)),INDEX('Panel &amp; Member Quantities'!$C$68:$C$117,MATCH(D23,'Panel &amp; Member Quantities'!$A$68:$A$117,0)))&lt;&gt;C23),"Item assembly or revision differs",IF(IF(COUNTIFS('Panel &amp; Member Quantities'!$A$8:$A$57,D23)=1,INDEX('Panel &amp; Member Quantities'!$K$8:$K$57,MATCH(D23,'Panel &amp; Member Quantities'!$A$8:$A$57,0)),INDEX('Panel &amp; Member Quantities'!$J$68:$J$117,MATCH(D23,'Panel &amp; Member Quantities'!$A$68:$A$117,0)))&lt;&gt;"Linked","Panel or member record incomplete","Linked"))))))))="Linked",F23-I23,""))</x:f>
      </x:c>
      <x:c r="K23" s="24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incomplete","Linked")))&lt;&gt;"Linked",IF(COUNTIFS('Assembly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incomplete","Linked"))),IF((COUNTIFS('Panel &amp; Member Quantities'!$A$8:$A$57,D23)+COUNTIFS('Panel &amp; Member Quantities'!$A$68:$A$117,D23))&lt;&gt;1,"Missing or duplicate Panel or Member ID",IF(OR(IF(COUNTIFS('Panel &amp; Member Quantities'!$A$8:$A$57,D23)=1,INDEX('Panel &amp; Member Quantities'!$B$8:$B$57,MATCH(D23,'Panel &amp; Member Quantities'!$A$8:$A$57,0)),INDEX('Panel &amp; Member Quantities'!$B$68:$B$117,MATCH(D23,'Panel &amp; Member Quantities'!$A$68:$A$117,0)))&lt;&gt;B23,IF(COUNTIFS('Panel &amp; Member Quantities'!$A$8:$A$57,D23)=1,INDEX('Panel &amp; Member Quantities'!$C$8:$C$57,MATCH(D23,'Panel &amp; Member Quantities'!$A$8:$A$57,0)),INDEX('Panel &amp; Member Quantities'!$C$68:$C$117,MATCH(D23,'Panel &amp; Member Quantities'!$A$68:$A$117,0)))&lt;&gt;C23),"Item assembly or revision differs",IF(IF(COUNTIFS('Panel &amp; Member Quantities'!$A$8:$A$57,D23)=1,INDEX('Panel &amp; Member Quantities'!$K$8:$K$57,MATCH(D23,'Panel &amp; Member Quantities'!$A$8:$A$57,0)),INDEX('Panel &amp; Member Quantities'!$J$68:$J$117,MATCH(D23,'Panel &amp; Member Quantities'!$A$68:$A$117,0)))&lt;&gt;"Linked","Panel or member record incomplete","Linked"))))))))&lt;&gt;"Linked",IF(COUNTIFS('Receipt'!$A$8:$A$57,A23)&lt;&gt;1,"Duplicate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incomplete","Linked")))&lt;&gt;"Linked",IF(COUNTIFS('Assembly Schedule'!$A$8:$A$57,B23)&lt;&gt;1,"Missing or duplicate Assembly ID",IF(INDEX('Assembly Schedule'!$D$8:$D$57,MATCH(B23,'Assembly Schedule'!$A$8:$A$57,0))&lt;&gt;C23,"Revision mismatch",IF(INDEX('Assembly Schedule'!$J$8:$J$57,MATCH(B23,'Assembly Schedule'!$A$8:$A$57,0))&lt;&gt;"Recorded","Assembly record incomplete","Linked"))),IF((COUNTIFS('Panel &amp; Member Quantities'!$A$8:$A$57,D23)+COUNTIFS('Panel &amp; Member Quantities'!$A$68:$A$117,D23))&lt;&gt;1,"Missing or duplicate Panel or Member ID",IF(OR(IF(COUNTIFS('Panel &amp; Member Quantities'!$A$8:$A$57,D23)=1,INDEX('Panel &amp; Member Quantities'!$B$8:$B$57,MATCH(D23,'Panel &amp; Member Quantities'!$A$8:$A$57,0)),INDEX('Panel &amp; Member Quantities'!$B$68:$B$117,MATCH(D23,'Panel &amp; Member Quantities'!$A$68:$A$117,0)))&lt;&gt;B23,IF(COUNTIFS('Panel &amp; Member Quantities'!$A$8:$A$57,D23)=1,INDEX('Panel &amp; Member Quantities'!$C$8:$C$57,MATCH(D23,'Panel &amp; Member Quantities'!$A$8:$A$57,0)),INDEX('Panel &amp; Member Quantities'!$C$68:$C$117,MATCH(D23,'Panel &amp; Member Quantities'!$A$68:$A$117,0)))&lt;&gt;C23),"Item assembly or revision differs",IF(IF(COUNTIFS('Panel &amp; Member Quantities'!$A$8:$A$57,D23)=1,INDEX('Panel &amp; Member Quantities'!$K$8:$K$57,MATCH(D23,'Panel &amp; Member Quantities'!$A$8:$A$57,0)),INDEX('Panel &amp; Member Quantities'!$J$68:$J$117,MATCH(D23,'Panel &amp; Member Quantities'!$A$68:$A$117,0)))&lt;&gt;"Linked","Panel or member record incomplete","Linked")))))))),IF(COUNTIFS('Receipt'!$B$68:$B$117,A23)&lt;&gt;COUNTIFS('Receipt'!$B$68:$B$117,A23,'Receipt'!$C$68:$C$117,C23),"Resolve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recorded",IF(COUNTIFS('Receipt'!$B$68:$B$117,A23,'Receipt'!$C$68:$C$117,C23)&lt;&gt;COUNTIFS('Receipt'!$B$68:$B$117,A23,'Receipt'!$C$68:$C$117,C23,'Receipt'!$K$68:$K$117,"Receipt recorded"),"Resolve receipt event records",IF(I23&lt;&gt;F23,"Accepted quantity differs from order",IF(G23&lt;&gt;"Yes","Final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7"/>
      <x:c r="G24" s="22"/>
      <x:c r="H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incomplete","Linked")))&lt;&gt;"Linked",IF(COUNTIFS('Assembly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incomplete","Linked"))),IF((COUNTIFS('Panel &amp; Member Quantities'!$A$8:$A$57,D24)+COUNTIFS('Panel &amp; Member Quantities'!$A$68:$A$117,D24))&lt;&gt;1,"Missing or duplicate Panel or Member ID",IF(OR(IF(COUNTIFS('Panel &amp; Member Quantities'!$A$8:$A$57,D24)=1,INDEX('Panel &amp; Member Quantities'!$B$8:$B$57,MATCH(D24,'Panel &amp; Member Quantities'!$A$8:$A$57,0)),INDEX('Panel &amp; Member Quantities'!$B$68:$B$117,MATCH(D24,'Panel &amp; Member Quantities'!$A$68:$A$117,0)))&lt;&gt;B24,IF(COUNTIFS('Panel &amp; Member Quantities'!$A$8:$A$57,D24)=1,INDEX('Panel &amp; Member Quantities'!$C$8:$C$57,MATCH(D24,'Panel &amp; Member Quantities'!$A$8:$A$57,0)),INDEX('Panel &amp; Member Quantities'!$C$68:$C$117,MATCH(D24,'Panel &amp; Member Quantities'!$A$68:$A$117,0)))&lt;&gt;C24),"Item assembly or revision differs",IF(IF(COUNTIFS('Panel &amp; Member Quantities'!$A$8:$A$57,D24)=1,INDEX('Panel &amp; Member Quantities'!$K$8:$K$57,MATCH(D24,'Panel &amp; Member Quantities'!$A$8:$A$57,0)),INDEX('Panel &amp; Member Quantities'!$J$68:$J$117,MATCH(D24,'Panel &amp; Member Quantities'!$A$68:$A$117,0)))&lt;&gt;"Linked","Panel or member record incomplete","Linked"))))))))="Linked",SUMIFS('Receipt'!$E$68:$E$117,'Receipt'!$B$68:$B$117,A24,'Receipt'!$C$68:$C$117,C24),""))</x:f>
      </x:c>
      <x:c r="I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incomplete","Linked")))&lt;&gt;"Linked",IF(COUNTIFS('Assembly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incomplete","Linked"))),IF((COUNTIFS('Panel &amp; Member Quantities'!$A$8:$A$57,D24)+COUNTIFS('Panel &amp; Member Quantities'!$A$68:$A$117,D24))&lt;&gt;1,"Missing or duplicate Panel or Member ID",IF(OR(IF(COUNTIFS('Panel &amp; Member Quantities'!$A$8:$A$57,D24)=1,INDEX('Panel &amp; Member Quantities'!$B$8:$B$57,MATCH(D24,'Panel &amp; Member Quantities'!$A$8:$A$57,0)),INDEX('Panel &amp; Member Quantities'!$B$68:$B$117,MATCH(D24,'Panel &amp; Member Quantities'!$A$68:$A$117,0)))&lt;&gt;B24,IF(COUNTIFS('Panel &amp; Member Quantities'!$A$8:$A$57,D24)=1,INDEX('Panel &amp; Member Quantities'!$C$8:$C$57,MATCH(D24,'Panel &amp; Member Quantities'!$A$8:$A$57,0)),INDEX('Panel &amp; Member Quantities'!$C$68:$C$117,MATCH(D24,'Panel &amp; Member Quantities'!$A$68:$A$117,0)))&lt;&gt;C24),"Item assembly or revision differs",IF(IF(COUNTIFS('Panel &amp; Member Quantities'!$A$8:$A$57,D24)=1,INDEX('Panel &amp; Member Quantities'!$K$8:$K$57,MATCH(D24,'Panel &amp; Member Quantities'!$A$8:$A$57,0)),INDEX('Panel &amp; Member Quantities'!$J$68:$J$117,MATCH(D24,'Panel &amp; Member Quantities'!$A$68:$A$117,0)))&lt;&gt;"Linked","Panel or member record incomplete","Linked"))))))))="Linked",SUMIFS('Receipt'!$F$68:$F$117,'Receipt'!$B$68:$B$117,A24,'Receipt'!$C$68:$C$117,C24,'Receipt'!$K$68:$K$117,"Receipt recorded"),""))</x:f>
      </x:c>
      <x:c r="J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incomplete","Linked")))&lt;&gt;"Linked",IF(COUNTIFS('Assembly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incomplete","Linked"))),IF((COUNTIFS('Panel &amp; Member Quantities'!$A$8:$A$57,D24)+COUNTIFS('Panel &amp; Member Quantities'!$A$68:$A$117,D24))&lt;&gt;1,"Missing or duplicate Panel or Member ID",IF(OR(IF(COUNTIFS('Panel &amp; Member Quantities'!$A$8:$A$57,D24)=1,INDEX('Panel &amp; Member Quantities'!$B$8:$B$57,MATCH(D24,'Panel &amp; Member Quantities'!$A$8:$A$57,0)),INDEX('Panel &amp; Member Quantities'!$B$68:$B$117,MATCH(D24,'Panel &amp; Member Quantities'!$A$68:$A$117,0)))&lt;&gt;B24,IF(COUNTIFS('Panel &amp; Member Quantities'!$A$8:$A$57,D24)=1,INDEX('Panel &amp; Member Quantities'!$C$8:$C$57,MATCH(D24,'Panel &amp; Member Quantities'!$A$8:$A$57,0)),INDEX('Panel &amp; Member Quantities'!$C$68:$C$117,MATCH(D24,'Panel &amp; Member Quantities'!$A$68:$A$117,0)))&lt;&gt;C24),"Item assembly or revision differs",IF(IF(COUNTIFS('Panel &amp; Member Quantities'!$A$8:$A$57,D24)=1,INDEX('Panel &amp; Member Quantities'!$K$8:$K$57,MATCH(D24,'Panel &amp; Member Quantities'!$A$8:$A$57,0)),INDEX('Panel &amp; Member Quantities'!$J$68:$J$117,MATCH(D24,'Panel &amp; Member Quantities'!$A$68:$A$117,0)))&lt;&gt;"Linked","Panel or member record incomplete","Linked"))))))))="Linked",F24-I24,""))</x:f>
      </x:c>
      <x:c r="K24" s="24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incomplete","Linked")))&lt;&gt;"Linked",IF(COUNTIFS('Assembly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incomplete","Linked"))),IF((COUNTIFS('Panel &amp; Member Quantities'!$A$8:$A$57,D24)+COUNTIFS('Panel &amp; Member Quantities'!$A$68:$A$117,D24))&lt;&gt;1,"Missing or duplicate Panel or Member ID",IF(OR(IF(COUNTIFS('Panel &amp; Member Quantities'!$A$8:$A$57,D24)=1,INDEX('Panel &amp; Member Quantities'!$B$8:$B$57,MATCH(D24,'Panel &amp; Member Quantities'!$A$8:$A$57,0)),INDEX('Panel &amp; Member Quantities'!$B$68:$B$117,MATCH(D24,'Panel &amp; Member Quantities'!$A$68:$A$117,0)))&lt;&gt;B24,IF(COUNTIFS('Panel &amp; Member Quantities'!$A$8:$A$57,D24)=1,INDEX('Panel &amp; Member Quantities'!$C$8:$C$57,MATCH(D24,'Panel &amp; Member Quantities'!$A$8:$A$57,0)),INDEX('Panel &amp; Member Quantities'!$C$68:$C$117,MATCH(D24,'Panel &amp; Member Quantities'!$A$68:$A$117,0)))&lt;&gt;C24),"Item assembly or revision differs",IF(IF(COUNTIFS('Panel &amp; Member Quantities'!$A$8:$A$57,D24)=1,INDEX('Panel &amp; Member Quantities'!$K$8:$K$57,MATCH(D24,'Panel &amp; Member Quantities'!$A$8:$A$57,0)),INDEX('Panel &amp; Member Quantities'!$J$68:$J$117,MATCH(D24,'Panel &amp; Member Quantities'!$A$68:$A$117,0)))&lt;&gt;"Linked","Panel or member record incomplete","Linked"))))))))&lt;&gt;"Linked",IF(COUNTIFS('Receipt'!$A$8:$A$57,A24)&lt;&gt;1,"Duplicate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incomplete","Linked")))&lt;&gt;"Linked",IF(COUNTIFS('Assembly Schedule'!$A$8:$A$57,B24)&lt;&gt;1,"Missing or duplicate Assembly ID",IF(INDEX('Assembly Schedule'!$D$8:$D$57,MATCH(B24,'Assembly Schedule'!$A$8:$A$57,0))&lt;&gt;C24,"Revision mismatch",IF(INDEX('Assembly Schedule'!$J$8:$J$57,MATCH(B24,'Assembly Schedule'!$A$8:$A$57,0))&lt;&gt;"Recorded","Assembly record incomplete","Linked"))),IF((COUNTIFS('Panel &amp; Member Quantities'!$A$8:$A$57,D24)+COUNTIFS('Panel &amp; Member Quantities'!$A$68:$A$117,D24))&lt;&gt;1,"Missing or duplicate Panel or Member ID",IF(OR(IF(COUNTIFS('Panel &amp; Member Quantities'!$A$8:$A$57,D24)=1,INDEX('Panel &amp; Member Quantities'!$B$8:$B$57,MATCH(D24,'Panel &amp; Member Quantities'!$A$8:$A$57,0)),INDEX('Panel &amp; Member Quantities'!$B$68:$B$117,MATCH(D24,'Panel &amp; Member Quantities'!$A$68:$A$117,0)))&lt;&gt;B24,IF(COUNTIFS('Panel &amp; Member Quantities'!$A$8:$A$57,D24)=1,INDEX('Panel &amp; Member Quantities'!$C$8:$C$57,MATCH(D24,'Panel &amp; Member Quantities'!$A$8:$A$57,0)),INDEX('Panel &amp; Member Quantities'!$C$68:$C$117,MATCH(D24,'Panel &amp; Member Quantities'!$A$68:$A$117,0)))&lt;&gt;C24),"Item assembly or revision differs",IF(IF(COUNTIFS('Panel &amp; Member Quantities'!$A$8:$A$57,D24)=1,INDEX('Panel &amp; Member Quantities'!$K$8:$K$57,MATCH(D24,'Panel &amp; Member Quantities'!$A$8:$A$57,0)),INDEX('Panel &amp; Member Quantities'!$J$68:$J$117,MATCH(D24,'Panel &amp; Member Quantities'!$A$68:$A$117,0)))&lt;&gt;"Linked","Panel or member record incomplete","Linked")))))))),IF(COUNTIFS('Receipt'!$B$68:$B$117,A24)&lt;&gt;COUNTIFS('Receipt'!$B$68:$B$117,A24,'Receipt'!$C$68:$C$117,C24),"Resolve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recorded",IF(COUNTIFS('Receipt'!$B$68:$B$117,A24,'Receipt'!$C$68:$C$117,C24)&lt;&gt;COUNTIFS('Receipt'!$B$68:$B$117,A24,'Receipt'!$C$68:$C$117,C24,'Receipt'!$K$68:$K$117,"Receipt recorded"),"Resolve receipt event records",IF(I24&lt;&gt;F24,"Accepted quantity differs from order",IF(G24&lt;&gt;"Yes","Final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7"/>
      <x:c r="G25" s="22"/>
      <x:c r="H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incomplete","Linked")))&lt;&gt;"Linked",IF(COUNTIFS('Assembly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incomplete","Linked"))),IF((COUNTIFS('Panel &amp; Member Quantities'!$A$8:$A$57,D25)+COUNTIFS('Panel &amp; Member Quantities'!$A$68:$A$117,D25))&lt;&gt;1,"Missing or duplicate Panel or Member ID",IF(OR(IF(COUNTIFS('Panel &amp; Member Quantities'!$A$8:$A$57,D25)=1,INDEX('Panel &amp; Member Quantities'!$B$8:$B$57,MATCH(D25,'Panel &amp; Member Quantities'!$A$8:$A$57,0)),INDEX('Panel &amp; Member Quantities'!$B$68:$B$117,MATCH(D25,'Panel &amp; Member Quantities'!$A$68:$A$117,0)))&lt;&gt;B25,IF(COUNTIFS('Panel &amp; Member Quantities'!$A$8:$A$57,D25)=1,INDEX('Panel &amp; Member Quantities'!$C$8:$C$57,MATCH(D25,'Panel &amp; Member Quantities'!$A$8:$A$57,0)),INDEX('Panel &amp; Member Quantities'!$C$68:$C$117,MATCH(D25,'Panel &amp; Member Quantities'!$A$68:$A$117,0)))&lt;&gt;C25),"Item assembly or revision differs",IF(IF(COUNTIFS('Panel &amp; Member Quantities'!$A$8:$A$57,D25)=1,INDEX('Panel &amp; Member Quantities'!$K$8:$K$57,MATCH(D25,'Panel &amp; Member Quantities'!$A$8:$A$57,0)),INDEX('Panel &amp; Member Quantities'!$J$68:$J$117,MATCH(D25,'Panel &amp; Member Quantities'!$A$68:$A$117,0)))&lt;&gt;"Linked","Panel or member record incomplete","Linked"))))))))="Linked",SUMIFS('Receipt'!$E$68:$E$117,'Receipt'!$B$68:$B$117,A25,'Receipt'!$C$68:$C$117,C25),""))</x:f>
      </x:c>
      <x:c r="I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incomplete","Linked")))&lt;&gt;"Linked",IF(COUNTIFS('Assembly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incomplete","Linked"))),IF((COUNTIFS('Panel &amp; Member Quantities'!$A$8:$A$57,D25)+COUNTIFS('Panel &amp; Member Quantities'!$A$68:$A$117,D25))&lt;&gt;1,"Missing or duplicate Panel or Member ID",IF(OR(IF(COUNTIFS('Panel &amp; Member Quantities'!$A$8:$A$57,D25)=1,INDEX('Panel &amp; Member Quantities'!$B$8:$B$57,MATCH(D25,'Panel &amp; Member Quantities'!$A$8:$A$57,0)),INDEX('Panel &amp; Member Quantities'!$B$68:$B$117,MATCH(D25,'Panel &amp; Member Quantities'!$A$68:$A$117,0)))&lt;&gt;B25,IF(COUNTIFS('Panel &amp; Member Quantities'!$A$8:$A$57,D25)=1,INDEX('Panel &amp; Member Quantities'!$C$8:$C$57,MATCH(D25,'Panel &amp; Member Quantities'!$A$8:$A$57,0)),INDEX('Panel &amp; Member Quantities'!$C$68:$C$117,MATCH(D25,'Panel &amp; Member Quantities'!$A$68:$A$117,0)))&lt;&gt;C25),"Item assembly or revision differs",IF(IF(COUNTIFS('Panel &amp; Member Quantities'!$A$8:$A$57,D25)=1,INDEX('Panel &amp; Member Quantities'!$K$8:$K$57,MATCH(D25,'Panel &amp; Member Quantities'!$A$8:$A$57,0)),INDEX('Panel &amp; Member Quantities'!$J$68:$J$117,MATCH(D25,'Panel &amp; Member Quantities'!$A$68:$A$117,0)))&lt;&gt;"Linked","Panel or member record incomplete","Linked"))))))))="Linked",SUMIFS('Receipt'!$F$68:$F$117,'Receipt'!$B$68:$B$117,A25,'Receipt'!$C$68:$C$117,C25,'Receipt'!$K$68:$K$117,"Receipt recorded"),""))</x:f>
      </x:c>
      <x:c r="J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incomplete","Linked")))&lt;&gt;"Linked",IF(COUNTIFS('Assembly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incomplete","Linked"))),IF((COUNTIFS('Panel &amp; Member Quantities'!$A$8:$A$57,D25)+COUNTIFS('Panel &amp; Member Quantities'!$A$68:$A$117,D25))&lt;&gt;1,"Missing or duplicate Panel or Member ID",IF(OR(IF(COUNTIFS('Panel &amp; Member Quantities'!$A$8:$A$57,D25)=1,INDEX('Panel &amp; Member Quantities'!$B$8:$B$57,MATCH(D25,'Panel &amp; Member Quantities'!$A$8:$A$57,0)),INDEX('Panel &amp; Member Quantities'!$B$68:$B$117,MATCH(D25,'Panel &amp; Member Quantities'!$A$68:$A$117,0)))&lt;&gt;B25,IF(COUNTIFS('Panel &amp; Member Quantities'!$A$8:$A$57,D25)=1,INDEX('Panel &amp; Member Quantities'!$C$8:$C$57,MATCH(D25,'Panel &amp; Member Quantities'!$A$8:$A$57,0)),INDEX('Panel &amp; Member Quantities'!$C$68:$C$117,MATCH(D25,'Panel &amp; Member Quantities'!$A$68:$A$117,0)))&lt;&gt;C25),"Item assembly or revision differs",IF(IF(COUNTIFS('Panel &amp; Member Quantities'!$A$8:$A$57,D25)=1,INDEX('Panel &amp; Member Quantities'!$K$8:$K$57,MATCH(D25,'Panel &amp; Member Quantities'!$A$8:$A$57,0)),INDEX('Panel &amp; Member Quantities'!$J$68:$J$117,MATCH(D25,'Panel &amp; Member Quantities'!$A$68:$A$117,0)))&lt;&gt;"Linked","Panel or member record incomplete","Linked"))))))))="Linked",F25-I25,""))</x:f>
      </x:c>
      <x:c r="K25" s="24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incomplete","Linked")))&lt;&gt;"Linked",IF(COUNTIFS('Assembly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incomplete","Linked"))),IF((COUNTIFS('Panel &amp; Member Quantities'!$A$8:$A$57,D25)+COUNTIFS('Panel &amp; Member Quantities'!$A$68:$A$117,D25))&lt;&gt;1,"Missing or duplicate Panel or Member ID",IF(OR(IF(COUNTIFS('Panel &amp; Member Quantities'!$A$8:$A$57,D25)=1,INDEX('Panel &amp; Member Quantities'!$B$8:$B$57,MATCH(D25,'Panel &amp; Member Quantities'!$A$8:$A$57,0)),INDEX('Panel &amp; Member Quantities'!$B$68:$B$117,MATCH(D25,'Panel &amp; Member Quantities'!$A$68:$A$117,0)))&lt;&gt;B25,IF(COUNTIFS('Panel &amp; Member Quantities'!$A$8:$A$57,D25)=1,INDEX('Panel &amp; Member Quantities'!$C$8:$C$57,MATCH(D25,'Panel &amp; Member Quantities'!$A$8:$A$57,0)),INDEX('Panel &amp; Member Quantities'!$C$68:$C$117,MATCH(D25,'Panel &amp; Member Quantities'!$A$68:$A$117,0)))&lt;&gt;C25),"Item assembly or revision differs",IF(IF(COUNTIFS('Panel &amp; Member Quantities'!$A$8:$A$57,D25)=1,INDEX('Panel &amp; Member Quantities'!$K$8:$K$57,MATCH(D25,'Panel &amp; Member Quantities'!$A$8:$A$57,0)),INDEX('Panel &amp; Member Quantities'!$J$68:$J$117,MATCH(D25,'Panel &amp; Member Quantities'!$A$68:$A$117,0)))&lt;&gt;"Linked","Panel or member record incomplete","Linked"))))))))&lt;&gt;"Linked",IF(COUNTIFS('Receipt'!$A$8:$A$57,A25)&lt;&gt;1,"Duplicate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incomplete","Linked")))&lt;&gt;"Linked",IF(COUNTIFS('Assembly Schedule'!$A$8:$A$57,B25)&lt;&gt;1,"Missing or duplicate Assembly ID",IF(INDEX('Assembly Schedule'!$D$8:$D$57,MATCH(B25,'Assembly Schedule'!$A$8:$A$57,0))&lt;&gt;C25,"Revision mismatch",IF(INDEX('Assembly Schedule'!$J$8:$J$57,MATCH(B25,'Assembly Schedule'!$A$8:$A$57,0))&lt;&gt;"Recorded","Assembly record incomplete","Linked"))),IF((COUNTIFS('Panel &amp; Member Quantities'!$A$8:$A$57,D25)+COUNTIFS('Panel &amp; Member Quantities'!$A$68:$A$117,D25))&lt;&gt;1,"Missing or duplicate Panel or Member ID",IF(OR(IF(COUNTIFS('Panel &amp; Member Quantities'!$A$8:$A$57,D25)=1,INDEX('Panel &amp; Member Quantities'!$B$8:$B$57,MATCH(D25,'Panel &amp; Member Quantities'!$A$8:$A$57,0)),INDEX('Panel &amp; Member Quantities'!$B$68:$B$117,MATCH(D25,'Panel &amp; Member Quantities'!$A$68:$A$117,0)))&lt;&gt;B25,IF(COUNTIFS('Panel &amp; Member Quantities'!$A$8:$A$57,D25)=1,INDEX('Panel &amp; Member Quantities'!$C$8:$C$57,MATCH(D25,'Panel &amp; Member Quantities'!$A$8:$A$57,0)),INDEX('Panel &amp; Member Quantities'!$C$68:$C$117,MATCH(D25,'Panel &amp; Member Quantities'!$A$68:$A$117,0)))&lt;&gt;C25),"Item assembly or revision differs",IF(IF(COUNTIFS('Panel &amp; Member Quantities'!$A$8:$A$57,D25)=1,INDEX('Panel &amp; Member Quantities'!$K$8:$K$57,MATCH(D25,'Panel &amp; Member Quantities'!$A$8:$A$57,0)),INDEX('Panel &amp; Member Quantities'!$J$68:$J$117,MATCH(D25,'Panel &amp; Member Quantities'!$A$68:$A$117,0)))&lt;&gt;"Linked","Panel or member record incomplete","Linked")))))))),IF(COUNTIFS('Receipt'!$B$68:$B$117,A25)&lt;&gt;COUNTIFS('Receipt'!$B$68:$B$117,A25,'Receipt'!$C$68:$C$117,C25),"Resolve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recorded",IF(COUNTIFS('Receipt'!$B$68:$B$117,A25,'Receipt'!$C$68:$C$117,C25)&lt;&gt;COUNTIFS('Receipt'!$B$68:$B$117,A25,'Receipt'!$C$68:$C$117,C25,'Receipt'!$K$68:$K$117,"Receipt recorded"),"Resolve receipt event records",IF(I25&lt;&gt;F25,"Accepted quantity differs from order",IF(G25&lt;&gt;"Yes","Final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7"/>
      <x:c r="G26" s="22"/>
      <x:c r="H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incomplete","Linked")))&lt;&gt;"Linked",IF(COUNTIFS('Assembly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incomplete","Linked"))),IF((COUNTIFS('Panel &amp; Member Quantities'!$A$8:$A$57,D26)+COUNTIFS('Panel &amp; Member Quantities'!$A$68:$A$117,D26))&lt;&gt;1,"Missing or duplicate Panel or Member ID",IF(OR(IF(COUNTIFS('Panel &amp; Member Quantities'!$A$8:$A$57,D26)=1,INDEX('Panel &amp; Member Quantities'!$B$8:$B$57,MATCH(D26,'Panel &amp; Member Quantities'!$A$8:$A$57,0)),INDEX('Panel &amp; Member Quantities'!$B$68:$B$117,MATCH(D26,'Panel &amp; Member Quantities'!$A$68:$A$117,0)))&lt;&gt;B26,IF(COUNTIFS('Panel &amp; Member Quantities'!$A$8:$A$57,D26)=1,INDEX('Panel &amp; Member Quantities'!$C$8:$C$57,MATCH(D26,'Panel &amp; Member Quantities'!$A$8:$A$57,0)),INDEX('Panel &amp; Member Quantities'!$C$68:$C$117,MATCH(D26,'Panel &amp; Member Quantities'!$A$68:$A$117,0)))&lt;&gt;C26),"Item assembly or revision differs",IF(IF(COUNTIFS('Panel &amp; Member Quantities'!$A$8:$A$57,D26)=1,INDEX('Panel &amp; Member Quantities'!$K$8:$K$57,MATCH(D26,'Panel &amp; Member Quantities'!$A$8:$A$57,0)),INDEX('Panel &amp; Member Quantities'!$J$68:$J$117,MATCH(D26,'Panel &amp; Member Quantities'!$A$68:$A$117,0)))&lt;&gt;"Linked","Panel or member record incomplete","Linked"))))))))="Linked",SUMIFS('Receipt'!$E$68:$E$117,'Receipt'!$B$68:$B$117,A26,'Receipt'!$C$68:$C$117,C26),""))</x:f>
      </x:c>
      <x:c r="I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incomplete","Linked")))&lt;&gt;"Linked",IF(COUNTIFS('Assembly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incomplete","Linked"))),IF((COUNTIFS('Panel &amp; Member Quantities'!$A$8:$A$57,D26)+COUNTIFS('Panel &amp; Member Quantities'!$A$68:$A$117,D26))&lt;&gt;1,"Missing or duplicate Panel or Member ID",IF(OR(IF(COUNTIFS('Panel &amp; Member Quantities'!$A$8:$A$57,D26)=1,INDEX('Panel &amp; Member Quantities'!$B$8:$B$57,MATCH(D26,'Panel &amp; Member Quantities'!$A$8:$A$57,0)),INDEX('Panel &amp; Member Quantities'!$B$68:$B$117,MATCH(D26,'Panel &amp; Member Quantities'!$A$68:$A$117,0)))&lt;&gt;B26,IF(COUNTIFS('Panel &amp; Member Quantities'!$A$8:$A$57,D26)=1,INDEX('Panel &amp; Member Quantities'!$C$8:$C$57,MATCH(D26,'Panel &amp; Member Quantities'!$A$8:$A$57,0)),INDEX('Panel &amp; Member Quantities'!$C$68:$C$117,MATCH(D26,'Panel &amp; Member Quantities'!$A$68:$A$117,0)))&lt;&gt;C26),"Item assembly or revision differs",IF(IF(COUNTIFS('Panel &amp; Member Quantities'!$A$8:$A$57,D26)=1,INDEX('Panel &amp; Member Quantities'!$K$8:$K$57,MATCH(D26,'Panel &amp; Member Quantities'!$A$8:$A$57,0)),INDEX('Panel &amp; Member Quantities'!$J$68:$J$117,MATCH(D26,'Panel &amp; Member Quantities'!$A$68:$A$117,0)))&lt;&gt;"Linked","Panel or member record incomplete","Linked"))))))))="Linked",SUMIFS('Receipt'!$F$68:$F$117,'Receipt'!$B$68:$B$117,A26,'Receipt'!$C$68:$C$117,C26,'Receipt'!$K$68:$K$117,"Receipt recorded"),""))</x:f>
      </x:c>
      <x:c r="J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incomplete","Linked")))&lt;&gt;"Linked",IF(COUNTIFS('Assembly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incomplete","Linked"))),IF((COUNTIFS('Panel &amp; Member Quantities'!$A$8:$A$57,D26)+COUNTIFS('Panel &amp; Member Quantities'!$A$68:$A$117,D26))&lt;&gt;1,"Missing or duplicate Panel or Member ID",IF(OR(IF(COUNTIFS('Panel &amp; Member Quantities'!$A$8:$A$57,D26)=1,INDEX('Panel &amp; Member Quantities'!$B$8:$B$57,MATCH(D26,'Panel &amp; Member Quantities'!$A$8:$A$57,0)),INDEX('Panel &amp; Member Quantities'!$B$68:$B$117,MATCH(D26,'Panel &amp; Member Quantities'!$A$68:$A$117,0)))&lt;&gt;B26,IF(COUNTIFS('Panel &amp; Member Quantities'!$A$8:$A$57,D26)=1,INDEX('Panel &amp; Member Quantities'!$C$8:$C$57,MATCH(D26,'Panel &amp; Member Quantities'!$A$8:$A$57,0)),INDEX('Panel &amp; Member Quantities'!$C$68:$C$117,MATCH(D26,'Panel &amp; Member Quantities'!$A$68:$A$117,0)))&lt;&gt;C26),"Item assembly or revision differs",IF(IF(COUNTIFS('Panel &amp; Member Quantities'!$A$8:$A$57,D26)=1,INDEX('Panel &amp; Member Quantities'!$K$8:$K$57,MATCH(D26,'Panel &amp; Member Quantities'!$A$8:$A$57,0)),INDEX('Panel &amp; Member Quantities'!$J$68:$J$117,MATCH(D26,'Panel &amp; Member Quantities'!$A$68:$A$117,0)))&lt;&gt;"Linked","Panel or member record incomplete","Linked"))))))))="Linked",F26-I26,""))</x:f>
      </x:c>
      <x:c r="K26" s="24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incomplete","Linked")))&lt;&gt;"Linked",IF(COUNTIFS('Assembly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incomplete","Linked"))),IF((COUNTIFS('Panel &amp; Member Quantities'!$A$8:$A$57,D26)+COUNTIFS('Panel &amp; Member Quantities'!$A$68:$A$117,D26))&lt;&gt;1,"Missing or duplicate Panel or Member ID",IF(OR(IF(COUNTIFS('Panel &amp; Member Quantities'!$A$8:$A$57,D26)=1,INDEX('Panel &amp; Member Quantities'!$B$8:$B$57,MATCH(D26,'Panel &amp; Member Quantities'!$A$8:$A$57,0)),INDEX('Panel &amp; Member Quantities'!$B$68:$B$117,MATCH(D26,'Panel &amp; Member Quantities'!$A$68:$A$117,0)))&lt;&gt;B26,IF(COUNTIFS('Panel &amp; Member Quantities'!$A$8:$A$57,D26)=1,INDEX('Panel &amp; Member Quantities'!$C$8:$C$57,MATCH(D26,'Panel &amp; Member Quantities'!$A$8:$A$57,0)),INDEX('Panel &amp; Member Quantities'!$C$68:$C$117,MATCH(D26,'Panel &amp; Member Quantities'!$A$68:$A$117,0)))&lt;&gt;C26),"Item assembly or revision differs",IF(IF(COUNTIFS('Panel &amp; Member Quantities'!$A$8:$A$57,D26)=1,INDEX('Panel &amp; Member Quantities'!$K$8:$K$57,MATCH(D26,'Panel &amp; Member Quantities'!$A$8:$A$57,0)),INDEX('Panel &amp; Member Quantities'!$J$68:$J$117,MATCH(D26,'Panel &amp; Member Quantities'!$A$68:$A$117,0)))&lt;&gt;"Linked","Panel or member record incomplete","Linked"))))))))&lt;&gt;"Linked",IF(COUNTIFS('Receipt'!$A$8:$A$57,A26)&lt;&gt;1,"Duplicate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incomplete","Linked")))&lt;&gt;"Linked",IF(COUNTIFS('Assembly Schedule'!$A$8:$A$57,B26)&lt;&gt;1,"Missing or duplicate Assembly ID",IF(INDEX('Assembly Schedule'!$D$8:$D$57,MATCH(B26,'Assembly Schedule'!$A$8:$A$57,0))&lt;&gt;C26,"Revision mismatch",IF(INDEX('Assembly Schedule'!$J$8:$J$57,MATCH(B26,'Assembly Schedule'!$A$8:$A$57,0))&lt;&gt;"Recorded","Assembly record incomplete","Linked"))),IF((COUNTIFS('Panel &amp; Member Quantities'!$A$8:$A$57,D26)+COUNTIFS('Panel &amp; Member Quantities'!$A$68:$A$117,D26))&lt;&gt;1,"Missing or duplicate Panel or Member ID",IF(OR(IF(COUNTIFS('Panel &amp; Member Quantities'!$A$8:$A$57,D26)=1,INDEX('Panel &amp; Member Quantities'!$B$8:$B$57,MATCH(D26,'Panel &amp; Member Quantities'!$A$8:$A$57,0)),INDEX('Panel &amp; Member Quantities'!$B$68:$B$117,MATCH(D26,'Panel &amp; Member Quantities'!$A$68:$A$117,0)))&lt;&gt;B26,IF(COUNTIFS('Panel &amp; Member Quantities'!$A$8:$A$57,D26)=1,INDEX('Panel &amp; Member Quantities'!$C$8:$C$57,MATCH(D26,'Panel &amp; Member Quantities'!$A$8:$A$57,0)),INDEX('Panel &amp; Member Quantities'!$C$68:$C$117,MATCH(D26,'Panel &amp; Member Quantities'!$A$68:$A$117,0)))&lt;&gt;C26),"Item assembly or revision differs",IF(IF(COUNTIFS('Panel &amp; Member Quantities'!$A$8:$A$57,D26)=1,INDEX('Panel &amp; Member Quantities'!$K$8:$K$57,MATCH(D26,'Panel &amp; Member Quantities'!$A$8:$A$57,0)),INDEX('Panel &amp; Member Quantities'!$J$68:$J$117,MATCH(D26,'Panel &amp; Member Quantities'!$A$68:$A$117,0)))&lt;&gt;"Linked","Panel or member record incomplete","Linked")))))))),IF(COUNTIFS('Receipt'!$B$68:$B$117,A26)&lt;&gt;COUNTIFS('Receipt'!$B$68:$B$117,A26,'Receipt'!$C$68:$C$117,C26),"Resolve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recorded",IF(COUNTIFS('Receipt'!$B$68:$B$117,A26,'Receipt'!$C$68:$C$117,C26)&lt;&gt;COUNTIFS('Receipt'!$B$68:$B$117,A26,'Receipt'!$C$68:$C$117,C26,'Receipt'!$K$68:$K$117,"Receipt recorded"),"Resolve receipt event records",IF(I26&lt;&gt;F26,"Accepted quantity differs from order",IF(G26&lt;&gt;"Yes","Final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7"/>
      <x:c r="G27" s="22"/>
      <x:c r="H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incomplete","Linked")))&lt;&gt;"Linked",IF(COUNTIFS('Assembly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incomplete","Linked"))),IF((COUNTIFS('Panel &amp; Member Quantities'!$A$8:$A$57,D27)+COUNTIFS('Panel &amp; Member Quantities'!$A$68:$A$117,D27))&lt;&gt;1,"Missing or duplicate Panel or Member ID",IF(OR(IF(COUNTIFS('Panel &amp; Member Quantities'!$A$8:$A$57,D27)=1,INDEX('Panel &amp; Member Quantities'!$B$8:$B$57,MATCH(D27,'Panel &amp; Member Quantities'!$A$8:$A$57,0)),INDEX('Panel &amp; Member Quantities'!$B$68:$B$117,MATCH(D27,'Panel &amp; Member Quantities'!$A$68:$A$117,0)))&lt;&gt;B27,IF(COUNTIFS('Panel &amp; Member Quantities'!$A$8:$A$57,D27)=1,INDEX('Panel &amp; Member Quantities'!$C$8:$C$57,MATCH(D27,'Panel &amp; Member Quantities'!$A$8:$A$57,0)),INDEX('Panel &amp; Member Quantities'!$C$68:$C$117,MATCH(D27,'Panel &amp; Member Quantities'!$A$68:$A$117,0)))&lt;&gt;C27),"Item assembly or revision differs",IF(IF(COUNTIFS('Panel &amp; Member Quantities'!$A$8:$A$57,D27)=1,INDEX('Panel &amp; Member Quantities'!$K$8:$K$57,MATCH(D27,'Panel &amp; Member Quantities'!$A$8:$A$57,0)),INDEX('Panel &amp; Member Quantities'!$J$68:$J$117,MATCH(D27,'Panel &amp; Member Quantities'!$A$68:$A$117,0)))&lt;&gt;"Linked","Panel or member record incomplete","Linked"))))))))="Linked",SUMIFS('Receipt'!$E$68:$E$117,'Receipt'!$B$68:$B$117,A27,'Receipt'!$C$68:$C$117,C27),""))</x:f>
      </x:c>
      <x:c r="I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incomplete","Linked")))&lt;&gt;"Linked",IF(COUNTIFS('Assembly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incomplete","Linked"))),IF((COUNTIFS('Panel &amp; Member Quantities'!$A$8:$A$57,D27)+COUNTIFS('Panel &amp; Member Quantities'!$A$68:$A$117,D27))&lt;&gt;1,"Missing or duplicate Panel or Member ID",IF(OR(IF(COUNTIFS('Panel &amp; Member Quantities'!$A$8:$A$57,D27)=1,INDEX('Panel &amp; Member Quantities'!$B$8:$B$57,MATCH(D27,'Panel &amp; Member Quantities'!$A$8:$A$57,0)),INDEX('Panel &amp; Member Quantities'!$B$68:$B$117,MATCH(D27,'Panel &amp; Member Quantities'!$A$68:$A$117,0)))&lt;&gt;B27,IF(COUNTIFS('Panel &amp; Member Quantities'!$A$8:$A$57,D27)=1,INDEX('Panel &amp; Member Quantities'!$C$8:$C$57,MATCH(D27,'Panel &amp; Member Quantities'!$A$8:$A$57,0)),INDEX('Panel &amp; Member Quantities'!$C$68:$C$117,MATCH(D27,'Panel &amp; Member Quantities'!$A$68:$A$117,0)))&lt;&gt;C27),"Item assembly or revision differs",IF(IF(COUNTIFS('Panel &amp; Member Quantities'!$A$8:$A$57,D27)=1,INDEX('Panel &amp; Member Quantities'!$K$8:$K$57,MATCH(D27,'Panel &amp; Member Quantities'!$A$8:$A$57,0)),INDEX('Panel &amp; Member Quantities'!$J$68:$J$117,MATCH(D27,'Panel &amp; Member Quantities'!$A$68:$A$117,0)))&lt;&gt;"Linked","Panel or member record incomplete","Linked"))))))))="Linked",SUMIFS('Receipt'!$F$68:$F$117,'Receipt'!$B$68:$B$117,A27,'Receipt'!$C$68:$C$117,C27,'Receipt'!$K$68:$K$117,"Receipt recorded"),""))</x:f>
      </x:c>
      <x:c r="J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incomplete","Linked")))&lt;&gt;"Linked",IF(COUNTIFS('Assembly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incomplete","Linked"))),IF((COUNTIFS('Panel &amp; Member Quantities'!$A$8:$A$57,D27)+COUNTIFS('Panel &amp; Member Quantities'!$A$68:$A$117,D27))&lt;&gt;1,"Missing or duplicate Panel or Member ID",IF(OR(IF(COUNTIFS('Panel &amp; Member Quantities'!$A$8:$A$57,D27)=1,INDEX('Panel &amp; Member Quantities'!$B$8:$B$57,MATCH(D27,'Panel &amp; Member Quantities'!$A$8:$A$57,0)),INDEX('Panel &amp; Member Quantities'!$B$68:$B$117,MATCH(D27,'Panel &amp; Member Quantities'!$A$68:$A$117,0)))&lt;&gt;B27,IF(COUNTIFS('Panel &amp; Member Quantities'!$A$8:$A$57,D27)=1,INDEX('Panel &amp; Member Quantities'!$C$8:$C$57,MATCH(D27,'Panel &amp; Member Quantities'!$A$8:$A$57,0)),INDEX('Panel &amp; Member Quantities'!$C$68:$C$117,MATCH(D27,'Panel &amp; Member Quantities'!$A$68:$A$117,0)))&lt;&gt;C27),"Item assembly or revision differs",IF(IF(COUNTIFS('Panel &amp; Member Quantities'!$A$8:$A$57,D27)=1,INDEX('Panel &amp; Member Quantities'!$K$8:$K$57,MATCH(D27,'Panel &amp; Member Quantities'!$A$8:$A$57,0)),INDEX('Panel &amp; Member Quantities'!$J$68:$J$117,MATCH(D27,'Panel &amp; Member Quantities'!$A$68:$A$117,0)))&lt;&gt;"Linked","Panel or member record incomplete","Linked"))))))))="Linked",F27-I27,""))</x:f>
      </x:c>
      <x:c r="K27" s="24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incomplete","Linked")))&lt;&gt;"Linked",IF(COUNTIFS('Assembly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incomplete","Linked"))),IF((COUNTIFS('Panel &amp; Member Quantities'!$A$8:$A$57,D27)+COUNTIFS('Panel &amp; Member Quantities'!$A$68:$A$117,D27))&lt;&gt;1,"Missing or duplicate Panel or Member ID",IF(OR(IF(COUNTIFS('Panel &amp; Member Quantities'!$A$8:$A$57,D27)=1,INDEX('Panel &amp; Member Quantities'!$B$8:$B$57,MATCH(D27,'Panel &amp; Member Quantities'!$A$8:$A$57,0)),INDEX('Panel &amp; Member Quantities'!$B$68:$B$117,MATCH(D27,'Panel &amp; Member Quantities'!$A$68:$A$117,0)))&lt;&gt;B27,IF(COUNTIFS('Panel &amp; Member Quantities'!$A$8:$A$57,D27)=1,INDEX('Panel &amp; Member Quantities'!$C$8:$C$57,MATCH(D27,'Panel &amp; Member Quantities'!$A$8:$A$57,0)),INDEX('Panel &amp; Member Quantities'!$C$68:$C$117,MATCH(D27,'Panel &amp; Member Quantities'!$A$68:$A$117,0)))&lt;&gt;C27),"Item assembly or revision differs",IF(IF(COUNTIFS('Panel &amp; Member Quantities'!$A$8:$A$57,D27)=1,INDEX('Panel &amp; Member Quantities'!$K$8:$K$57,MATCH(D27,'Panel &amp; Member Quantities'!$A$8:$A$57,0)),INDEX('Panel &amp; Member Quantities'!$J$68:$J$117,MATCH(D27,'Panel &amp; Member Quantities'!$A$68:$A$117,0)))&lt;&gt;"Linked","Panel or member record incomplete","Linked"))))))))&lt;&gt;"Linked",IF(COUNTIFS('Receipt'!$A$8:$A$57,A27)&lt;&gt;1,"Duplicate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incomplete","Linked")))&lt;&gt;"Linked",IF(COUNTIFS('Assembly Schedule'!$A$8:$A$57,B27)&lt;&gt;1,"Missing or duplicate Assembly ID",IF(INDEX('Assembly Schedule'!$D$8:$D$57,MATCH(B27,'Assembly Schedule'!$A$8:$A$57,0))&lt;&gt;C27,"Revision mismatch",IF(INDEX('Assembly Schedule'!$J$8:$J$57,MATCH(B27,'Assembly Schedule'!$A$8:$A$57,0))&lt;&gt;"Recorded","Assembly record incomplete","Linked"))),IF((COUNTIFS('Panel &amp; Member Quantities'!$A$8:$A$57,D27)+COUNTIFS('Panel &amp; Member Quantities'!$A$68:$A$117,D27))&lt;&gt;1,"Missing or duplicate Panel or Member ID",IF(OR(IF(COUNTIFS('Panel &amp; Member Quantities'!$A$8:$A$57,D27)=1,INDEX('Panel &amp; Member Quantities'!$B$8:$B$57,MATCH(D27,'Panel &amp; Member Quantities'!$A$8:$A$57,0)),INDEX('Panel &amp; Member Quantities'!$B$68:$B$117,MATCH(D27,'Panel &amp; Member Quantities'!$A$68:$A$117,0)))&lt;&gt;B27,IF(COUNTIFS('Panel &amp; Member Quantities'!$A$8:$A$57,D27)=1,INDEX('Panel &amp; Member Quantities'!$C$8:$C$57,MATCH(D27,'Panel &amp; Member Quantities'!$A$8:$A$57,0)),INDEX('Panel &amp; Member Quantities'!$C$68:$C$117,MATCH(D27,'Panel &amp; Member Quantities'!$A$68:$A$117,0)))&lt;&gt;C27),"Item assembly or revision differs",IF(IF(COUNTIFS('Panel &amp; Member Quantities'!$A$8:$A$57,D27)=1,INDEX('Panel &amp; Member Quantities'!$K$8:$K$57,MATCH(D27,'Panel &amp; Member Quantities'!$A$8:$A$57,0)),INDEX('Panel &amp; Member Quantities'!$J$68:$J$117,MATCH(D27,'Panel &amp; Member Quantities'!$A$68:$A$117,0)))&lt;&gt;"Linked","Panel or member record incomplete","Linked")))))))),IF(COUNTIFS('Receipt'!$B$68:$B$117,A27)&lt;&gt;COUNTIFS('Receipt'!$B$68:$B$117,A27,'Receipt'!$C$68:$C$117,C27),"Resolve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recorded",IF(COUNTIFS('Receipt'!$B$68:$B$117,A27,'Receipt'!$C$68:$C$117,C27)&lt;&gt;COUNTIFS('Receipt'!$B$68:$B$117,A27,'Receipt'!$C$68:$C$117,C27,'Receipt'!$K$68:$K$117,"Receipt recorded"),"Resolve receipt event records",IF(I27&lt;&gt;F27,"Accepted quantity differs from order",IF(G27&lt;&gt;"Yes","Final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7"/>
      <x:c r="G28" s="22"/>
      <x:c r="H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incomplete","Linked")))&lt;&gt;"Linked",IF(COUNTIFS('Assembly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incomplete","Linked"))),IF((COUNTIFS('Panel &amp; Member Quantities'!$A$8:$A$57,D28)+COUNTIFS('Panel &amp; Member Quantities'!$A$68:$A$117,D28))&lt;&gt;1,"Missing or duplicate Panel or Member ID",IF(OR(IF(COUNTIFS('Panel &amp; Member Quantities'!$A$8:$A$57,D28)=1,INDEX('Panel &amp; Member Quantities'!$B$8:$B$57,MATCH(D28,'Panel &amp; Member Quantities'!$A$8:$A$57,0)),INDEX('Panel &amp; Member Quantities'!$B$68:$B$117,MATCH(D28,'Panel &amp; Member Quantities'!$A$68:$A$117,0)))&lt;&gt;B28,IF(COUNTIFS('Panel &amp; Member Quantities'!$A$8:$A$57,D28)=1,INDEX('Panel &amp; Member Quantities'!$C$8:$C$57,MATCH(D28,'Panel &amp; Member Quantities'!$A$8:$A$57,0)),INDEX('Panel &amp; Member Quantities'!$C$68:$C$117,MATCH(D28,'Panel &amp; Member Quantities'!$A$68:$A$117,0)))&lt;&gt;C28),"Item assembly or revision differs",IF(IF(COUNTIFS('Panel &amp; Member Quantities'!$A$8:$A$57,D28)=1,INDEX('Panel &amp; Member Quantities'!$K$8:$K$57,MATCH(D28,'Panel &amp; Member Quantities'!$A$8:$A$57,0)),INDEX('Panel &amp; Member Quantities'!$J$68:$J$117,MATCH(D28,'Panel &amp; Member Quantities'!$A$68:$A$117,0)))&lt;&gt;"Linked","Panel or member record incomplete","Linked"))))))))="Linked",SUMIFS('Receipt'!$E$68:$E$117,'Receipt'!$B$68:$B$117,A28,'Receipt'!$C$68:$C$117,C28),""))</x:f>
      </x:c>
      <x:c r="I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incomplete","Linked")))&lt;&gt;"Linked",IF(COUNTIFS('Assembly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incomplete","Linked"))),IF((COUNTIFS('Panel &amp; Member Quantities'!$A$8:$A$57,D28)+COUNTIFS('Panel &amp; Member Quantities'!$A$68:$A$117,D28))&lt;&gt;1,"Missing or duplicate Panel or Member ID",IF(OR(IF(COUNTIFS('Panel &amp; Member Quantities'!$A$8:$A$57,D28)=1,INDEX('Panel &amp; Member Quantities'!$B$8:$B$57,MATCH(D28,'Panel &amp; Member Quantities'!$A$8:$A$57,0)),INDEX('Panel &amp; Member Quantities'!$B$68:$B$117,MATCH(D28,'Panel &amp; Member Quantities'!$A$68:$A$117,0)))&lt;&gt;B28,IF(COUNTIFS('Panel &amp; Member Quantities'!$A$8:$A$57,D28)=1,INDEX('Panel &amp; Member Quantities'!$C$8:$C$57,MATCH(D28,'Panel &amp; Member Quantities'!$A$8:$A$57,0)),INDEX('Panel &amp; Member Quantities'!$C$68:$C$117,MATCH(D28,'Panel &amp; Member Quantities'!$A$68:$A$117,0)))&lt;&gt;C28),"Item assembly or revision differs",IF(IF(COUNTIFS('Panel &amp; Member Quantities'!$A$8:$A$57,D28)=1,INDEX('Panel &amp; Member Quantities'!$K$8:$K$57,MATCH(D28,'Panel &amp; Member Quantities'!$A$8:$A$57,0)),INDEX('Panel &amp; Member Quantities'!$J$68:$J$117,MATCH(D28,'Panel &amp; Member Quantities'!$A$68:$A$117,0)))&lt;&gt;"Linked","Panel or member record incomplete","Linked"))))))))="Linked",SUMIFS('Receipt'!$F$68:$F$117,'Receipt'!$B$68:$B$117,A28,'Receipt'!$C$68:$C$117,C28,'Receipt'!$K$68:$K$117,"Receipt recorded"),""))</x:f>
      </x:c>
      <x:c r="J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incomplete","Linked")))&lt;&gt;"Linked",IF(COUNTIFS('Assembly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incomplete","Linked"))),IF((COUNTIFS('Panel &amp; Member Quantities'!$A$8:$A$57,D28)+COUNTIFS('Panel &amp; Member Quantities'!$A$68:$A$117,D28))&lt;&gt;1,"Missing or duplicate Panel or Member ID",IF(OR(IF(COUNTIFS('Panel &amp; Member Quantities'!$A$8:$A$57,D28)=1,INDEX('Panel &amp; Member Quantities'!$B$8:$B$57,MATCH(D28,'Panel &amp; Member Quantities'!$A$8:$A$57,0)),INDEX('Panel &amp; Member Quantities'!$B$68:$B$117,MATCH(D28,'Panel &amp; Member Quantities'!$A$68:$A$117,0)))&lt;&gt;B28,IF(COUNTIFS('Panel &amp; Member Quantities'!$A$8:$A$57,D28)=1,INDEX('Panel &amp; Member Quantities'!$C$8:$C$57,MATCH(D28,'Panel &amp; Member Quantities'!$A$8:$A$57,0)),INDEX('Panel &amp; Member Quantities'!$C$68:$C$117,MATCH(D28,'Panel &amp; Member Quantities'!$A$68:$A$117,0)))&lt;&gt;C28),"Item assembly or revision differs",IF(IF(COUNTIFS('Panel &amp; Member Quantities'!$A$8:$A$57,D28)=1,INDEX('Panel &amp; Member Quantities'!$K$8:$K$57,MATCH(D28,'Panel &amp; Member Quantities'!$A$8:$A$57,0)),INDEX('Panel &amp; Member Quantities'!$J$68:$J$117,MATCH(D28,'Panel &amp; Member Quantities'!$A$68:$A$117,0)))&lt;&gt;"Linked","Panel or member record incomplete","Linked"))))))))="Linked",F28-I28,""))</x:f>
      </x:c>
      <x:c r="K28" s="24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incomplete","Linked")))&lt;&gt;"Linked",IF(COUNTIFS('Assembly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incomplete","Linked"))),IF((COUNTIFS('Panel &amp; Member Quantities'!$A$8:$A$57,D28)+COUNTIFS('Panel &amp; Member Quantities'!$A$68:$A$117,D28))&lt;&gt;1,"Missing or duplicate Panel or Member ID",IF(OR(IF(COUNTIFS('Panel &amp; Member Quantities'!$A$8:$A$57,D28)=1,INDEX('Panel &amp; Member Quantities'!$B$8:$B$57,MATCH(D28,'Panel &amp; Member Quantities'!$A$8:$A$57,0)),INDEX('Panel &amp; Member Quantities'!$B$68:$B$117,MATCH(D28,'Panel &amp; Member Quantities'!$A$68:$A$117,0)))&lt;&gt;B28,IF(COUNTIFS('Panel &amp; Member Quantities'!$A$8:$A$57,D28)=1,INDEX('Panel &amp; Member Quantities'!$C$8:$C$57,MATCH(D28,'Panel &amp; Member Quantities'!$A$8:$A$57,0)),INDEX('Panel &amp; Member Quantities'!$C$68:$C$117,MATCH(D28,'Panel &amp; Member Quantities'!$A$68:$A$117,0)))&lt;&gt;C28),"Item assembly or revision differs",IF(IF(COUNTIFS('Panel &amp; Member Quantities'!$A$8:$A$57,D28)=1,INDEX('Panel &amp; Member Quantities'!$K$8:$K$57,MATCH(D28,'Panel &amp; Member Quantities'!$A$8:$A$57,0)),INDEX('Panel &amp; Member Quantities'!$J$68:$J$117,MATCH(D28,'Panel &amp; Member Quantities'!$A$68:$A$117,0)))&lt;&gt;"Linked","Panel or member record incomplete","Linked"))))))))&lt;&gt;"Linked",IF(COUNTIFS('Receipt'!$A$8:$A$57,A28)&lt;&gt;1,"Duplicate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incomplete","Linked")))&lt;&gt;"Linked",IF(COUNTIFS('Assembly Schedule'!$A$8:$A$57,B28)&lt;&gt;1,"Missing or duplicate Assembly ID",IF(INDEX('Assembly Schedule'!$D$8:$D$57,MATCH(B28,'Assembly Schedule'!$A$8:$A$57,0))&lt;&gt;C28,"Revision mismatch",IF(INDEX('Assembly Schedule'!$J$8:$J$57,MATCH(B28,'Assembly Schedule'!$A$8:$A$57,0))&lt;&gt;"Recorded","Assembly record incomplete","Linked"))),IF((COUNTIFS('Panel &amp; Member Quantities'!$A$8:$A$57,D28)+COUNTIFS('Panel &amp; Member Quantities'!$A$68:$A$117,D28))&lt;&gt;1,"Missing or duplicate Panel or Member ID",IF(OR(IF(COUNTIFS('Panel &amp; Member Quantities'!$A$8:$A$57,D28)=1,INDEX('Panel &amp; Member Quantities'!$B$8:$B$57,MATCH(D28,'Panel &amp; Member Quantities'!$A$8:$A$57,0)),INDEX('Panel &amp; Member Quantities'!$B$68:$B$117,MATCH(D28,'Panel &amp; Member Quantities'!$A$68:$A$117,0)))&lt;&gt;B28,IF(COUNTIFS('Panel &amp; Member Quantities'!$A$8:$A$57,D28)=1,INDEX('Panel &amp; Member Quantities'!$C$8:$C$57,MATCH(D28,'Panel &amp; Member Quantities'!$A$8:$A$57,0)),INDEX('Panel &amp; Member Quantities'!$C$68:$C$117,MATCH(D28,'Panel &amp; Member Quantities'!$A$68:$A$117,0)))&lt;&gt;C28),"Item assembly or revision differs",IF(IF(COUNTIFS('Panel &amp; Member Quantities'!$A$8:$A$57,D28)=1,INDEX('Panel &amp; Member Quantities'!$K$8:$K$57,MATCH(D28,'Panel &amp; Member Quantities'!$A$8:$A$57,0)),INDEX('Panel &amp; Member Quantities'!$J$68:$J$117,MATCH(D28,'Panel &amp; Member Quantities'!$A$68:$A$117,0)))&lt;&gt;"Linked","Panel or member record incomplete","Linked")))))))),IF(COUNTIFS('Receipt'!$B$68:$B$117,A28)&lt;&gt;COUNTIFS('Receipt'!$B$68:$B$117,A28,'Receipt'!$C$68:$C$117,C28),"Resolve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recorded",IF(COUNTIFS('Receipt'!$B$68:$B$117,A28,'Receipt'!$C$68:$C$117,C28)&lt;&gt;COUNTIFS('Receipt'!$B$68:$B$117,A28,'Receipt'!$C$68:$C$117,C28,'Receipt'!$K$68:$K$117,"Receipt recorded"),"Resolve receipt event records",IF(I28&lt;&gt;F28,"Accepted quantity differs from order",IF(G28&lt;&gt;"Yes","Final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7"/>
      <x:c r="G29" s="22"/>
      <x:c r="H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incomplete","Linked")))&lt;&gt;"Linked",IF(COUNTIFS('Assembly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incomplete","Linked"))),IF((COUNTIFS('Panel &amp; Member Quantities'!$A$8:$A$57,D29)+COUNTIFS('Panel &amp; Member Quantities'!$A$68:$A$117,D29))&lt;&gt;1,"Missing or duplicate Panel or Member ID",IF(OR(IF(COUNTIFS('Panel &amp; Member Quantities'!$A$8:$A$57,D29)=1,INDEX('Panel &amp; Member Quantities'!$B$8:$B$57,MATCH(D29,'Panel &amp; Member Quantities'!$A$8:$A$57,0)),INDEX('Panel &amp; Member Quantities'!$B$68:$B$117,MATCH(D29,'Panel &amp; Member Quantities'!$A$68:$A$117,0)))&lt;&gt;B29,IF(COUNTIFS('Panel &amp; Member Quantities'!$A$8:$A$57,D29)=1,INDEX('Panel &amp; Member Quantities'!$C$8:$C$57,MATCH(D29,'Panel &amp; Member Quantities'!$A$8:$A$57,0)),INDEX('Panel &amp; Member Quantities'!$C$68:$C$117,MATCH(D29,'Panel &amp; Member Quantities'!$A$68:$A$117,0)))&lt;&gt;C29),"Item assembly or revision differs",IF(IF(COUNTIFS('Panel &amp; Member Quantities'!$A$8:$A$57,D29)=1,INDEX('Panel &amp; Member Quantities'!$K$8:$K$57,MATCH(D29,'Panel &amp; Member Quantities'!$A$8:$A$57,0)),INDEX('Panel &amp; Member Quantities'!$J$68:$J$117,MATCH(D29,'Panel &amp; Member Quantities'!$A$68:$A$117,0)))&lt;&gt;"Linked","Panel or member record incomplete","Linked"))))))))="Linked",SUMIFS('Receipt'!$E$68:$E$117,'Receipt'!$B$68:$B$117,A29,'Receipt'!$C$68:$C$117,C29),""))</x:f>
      </x:c>
      <x:c r="I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incomplete","Linked")))&lt;&gt;"Linked",IF(COUNTIFS('Assembly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incomplete","Linked"))),IF((COUNTIFS('Panel &amp; Member Quantities'!$A$8:$A$57,D29)+COUNTIFS('Panel &amp; Member Quantities'!$A$68:$A$117,D29))&lt;&gt;1,"Missing or duplicate Panel or Member ID",IF(OR(IF(COUNTIFS('Panel &amp; Member Quantities'!$A$8:$A$57,D29)=1,INDEX('Panel &amp; Member Quantities'!$B$8:$B$57,MATCH(D29,'Panel &amp; Member Quantities'!$A$8:$A$57,0)),INDEX('Panel &amp; Member Quantities'!$B$68:$B$117,MATCH(D29,'Panel &amp; Member Quantities'!$A$68:$A$117,0)))&lt;&gt;B29,IF(COUNTIFS('Panel &amp; Member Quantities'!$A$8:$A$57,D29)=1,INDEX('Panel &amp; Member Quantities'!$C$8:$C$57,MATCH(D29,'Panel &amp; Member Quantities'!$A$8:$A$57,0)),INDEX('Panel &amp; Member Quantities'!$C$68:$C$117,MATCH(D29,'Panel &amp; Member Quantities'!$A$68:$A$117,0)))&lt;&gt;C29),"Item assembly or revision differs",IF(IF(COUNTIFS('Panel &amp; Member Quantities'!$A$8:$A$57,D29)=1,INDEX('Panel &amp; Member Quantities'!$K$8:$K$57,MATCH(D29,'Panel &amp; Member Quantities'!$A$8:$A$57,0)),INDEX('Panel &amp; Member Quantities'!$J$68:$J$117,MATCH(D29,'Panel &amp; Member Quantities'!$A$68:$A$117,0)))&lt;&gt;"Linked","Panel or member record incomplete","Linked"))))))))="Linked",SUMIFS('Receipt'!$F$68:$F$117,'Receipt'!$B$68:$B$117,A29,'Receipt'!$C$68:$C$117,C29,'Receipt'!$K$68:$K$117,"Receipt recorded"),""))</x:f>
      </x:c>
      <x:c r="J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incomplete","Linked")))&lt;&gt;"Linked",IF(COUNTIFS('Assembly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incomplete","Linked"))),IF((COUNTIFS('Panel &amp; Member Quantities'!$A$8:$A$57,D29)+COUNTIFS('Panel &amp; Member Quantities'!$A$68:$A$117,D29))&lt;&gt;1,"Missing or duplicate Panel or Member ID",IF(OR(IF(COUNTIFS('Panel &amp; Member Quantities'!$A$8:$A$57,D29)=1,INDEX('Panel &amp; Member Quantities'!$B$8:$B$57,MATCH(D29,'Panel &amp; Member Quantities'!$A$8:$A$57,0)),INDEX('Panel &amp; Member Quantities'!$B$68:$B$117,MATCH(D29,'Panel &amp; Member Quantities'!$A$68:$A$117,0)))&lt;&gt;B29,IF(COUNTIFS('Panel &amp; Member Quantities'!$A$8:$A$57,D29)=1,INDEX('Panel &amp; Member Quantities'!$C$8:$C$57,MATCH(D29,'Panel &amp; Member Quantities'!$A$8:$A$57,0)),INDEX('Panel &amp; Member Quantities'!$C$68:$C$117,MATCH(D29,'Panel &amp; Member Quantities'!$A$68:$A$117,0)))&lt;&gt;C29),"Item assembly or revision differs",IF(IF(COUNTIFS('Panel &amp; Member Quantities'!$A$8:$A$57,D29)=1,INDEX('Panel &amp; Member Quantities'!$K$8:$K$57,MATCH(D29,'Panel &amp; Member Quantities'!$A$8:$A$57,0)),INDEX('Panel &amp; Member Quantities'!$J$68:$J$117,MATCH(D29,'Panel &amp; Member Quantities'!$A$68:$A$117,0)))&lt;&gt;"Linked","Panel or member record incomplete","Linked"))))))))="Linked",F29-I29,""))</x:f>
      </x:c>
      <x:c r="K29" s="24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incomplete","Linked")))&lt;&gt;"Linked",IF(COUNTIFS('Assembly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incomplete","Linked"))),IF((COUNTIFS('Panel &amp; Member Quantities'!$A$8:$A$57,D29)+COUNTIFS('Panel &amp; Member Quantities'!$A$68:$A$117,D29))&lt;&gt;1,"Missing or duplicate Panel or Member ID",IF(OR(IF(COUNTIFS('Panel &amp; Member Quantities'!$A$8:$A$57,D29)=1,INDEX('Panel &amp; Member Quantities'!$B$8:$B$57,MATCH(D29,'Panel &amp; Member Quantities'!$A$8:$A$57,0)),INDEX('Panel &amp; Member Quantities'!$B$68:$B$117,MATCH(D29,'Panel &amp; Member Quantities'!$A$68:$A$117,0)))&lt;&gt;B29,IF(COUNTIFS('Panel &amp; Member Quantities'!$A$8:$A$57,D29)=1,INDEX('Panel &amp; Member Quantities'!$C$8:$C$57,MATCH(D29,'Panel &amp; Member Quantities'!$A$8:$A$57,0)),INDEX('Panel &amp; Member Quantities'!$C$68:$C$117,MATCH(D29,'Panel &amp; Member Quantities'!$A$68:$A$117,0)))&lt;&gt;C29),"Item assembly or revision differs",IF(IF(COUNTIFS('Panel &amp; Member Quantities'!$A$8:$A$57,D29)=1,INDEX('Panel &amp; Member Quantities'!$K$8:$K$57,MATCH(D29,'Panel &amp; Member Quantities'!$A$8:$A$57,0)),INDEX('Panel &amp; Member Quantities'!$J$68:$J$117,MATCH(D29,'Panel &amp; Member Quantities'!$A$68:$A$117,0)))&lt;&gt;"Linked","Panel or member record incomplete","Linked"))))))))&lt;&gt;"Linked",IF(COUNTIFS('Receipt'!$A$8:$A$57,A29)&lt;&gt;1,"Duplicate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incomplete","Linked")))&lt;&gt;"Linked",IF(COUNTIFS('Assembly Schedule'!$A$8:$A$57,B29)&lt;&gt;1,"Missing or duplicate Assembly ID",IF(INDEX('Assembly Schedule'!$D$8:$D$57,MATCH(B29,'Assembly Schedule'!$A$8:$A$57,0))&lt;&gt;C29,"Revision mismatch",IF(INDEX('Assembly Schedule'!$J$8:$J$57,MATCH(B29,'Assembly Schedule'!$A$8:$A$57,0))&lt;&gt;"Recorded","Assembly record incomplete","Linked"))),IF((COUNTIFS('Panel &amp; Member Quantities'!$A$8:$A$57,D29)+COUNTIFS('Panel &amp; Member Quantities'!$A$68:$A$117,D29))&lt;&gt;1,"Missing or duplicate Panel or Member ID",IF(OR(IF(COUNTIFS('Panel &amp; Member Quantities'!$A$8:$A$57,D29)=1,INDEX('Panel &amp; Member Quantities'!$B$8:$B$57,MATCH(D29,'Panel &amp; Member Quantities'!$A$8:$A$57,0)),INDEX('Panel &amp; Member Quantities'!$B$68:$B$117,MATCH(D29,'Panel &amp; Member Quantities'!$A$68:$A$117,0)))&lt;&gt;B29,IF(COUNTIFS('Panel &amp; Member Quantities'!$A$8:$A$57,D29)=1,INDEX('Panel &amp; Member Quantities'!$C$8:$C$57,MATCH(D29,'Panel &amp; Member Quantities'!$A$8:$A$57,0)),INDEX('Panel &amp; Member Quantities'!$C$68:$C$117,MATCH(D29,'Panel &amp; Member Quantities'!$A$68:$A$117,0)))&lt;&gt;C29),"Item assembly or revision differs",IF(IF(COUNTIFS('Panel &amp; Member Quantities'!$A$8:$A$57,D29)=1,INDEX('Panel &amp; Member Quantities'!$K$8:$K$57,MATCH(D29,'Panel &amp; Member Quantities'!$A$8:$A$57,0)),INDEX('Panel &amp; Member Quantities'!$J$68:$J$117,MATCH(D29,'Panel &amp; Member Quantities'!$A$68:$A$117,0)))&lt;&gt;"Linked","Panel or member record incomplete","Linked")))))))),IF(COUNTIFS('Receipt'!$B$68:$B$117,A29)&lt;&gt;COUNTIFS('Receipt'!$B$68:$B$117,A29,'Receipt'!$C$68:$C$117,C29),"Resolve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recorded",IF(COUNTIFS('Receipt'!$B$68:$B$117,A29,'Receipt'!$C$68:$C$117,C29)&lt;&gt;COUNTIFS('Receipt'!$B$68:$B$117,A29,'Receipt'!$C$68:$C$117,C29,'Receipt'!$K$68:$K$117,"Receipt recorded"),"Resolve receipt event records",IF(I29&lt;&gt;F29,"Accepted quantity differs from order",IF(G29&lt;&gt;"Yes","Final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7"/>
      <x:c r="G30" s="22"/>
      <x:c r="H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incomplete","Linked")))&lt;&gt;"Linked",IF(COUNTIFS('Assembly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incomplete","Linked"))),IF((COUNTIFS('Panel &amp; Member Quantities'!$A$8:$A$57,D30)+COUNTIFS('Panel &amp; Member Quantities'!$A$68:$A$117,D30))&lt;&gt;1,"Missing or duplicate Panel or Member ID",IF(OR(IF(COUNTIFS('Panel &amp; Member Quantities'!$A$8:$A$57,D30)=1,INDEX('Panel &amp; Member Quantities'!$B$8:$B$57,MATCH(D30,'Panel &amp; Member Quantities'!$A$8:$A$57,0)),INDEX('Panel &amp; Member Quantities'!$B$68:$B$117,MATCH(D30,'Panel &amp; Member Quantities'!$A$68:$A$117,0)))&lt;&gt;B30,IF(COUNTIFS('Panel &amp; Member Quantities'!$A$8:$A$57,D30)=1,INDEX('Panel &amp; Member Quantities'!$C$8:$C$57,MATCH(D30,'Panel &amp; Member Quantities'!$A$8:$A$57,0)),INDEX('Panel &amp; Member Quantities'!$C$68:$C$117,MATCH(D30,'Panel &amp; Member Quantities'!$A$68:$A$117,0)))&lt;&gt;C30),"Item assembly or revision differs",IF(IF(COUNTIFS('Panel &amp; Member Quantities'!$A$8:$A$57,D30)=1,INDEX('Panel &amp; Member Quantities'!$K$8:$K$57,MATCH(D30,'Panel &amp; Member Quantities'!$A$8:$A$57,0)),INDEX('Panel &amp; Member Quantities'!$J$68:$J$117,MATCH(D30,'Panel &amp; Member Quantities'!$A$68:$A$117,0)))&lt;&gt;"Linked","Panel or member record incomplete","Linked"))))))))="Linked",SUMIFS('Receipt'!$E$68:$E$117,'Receipt'!$B$68:$B$117,A30,'Receipt'!$C$68:$C$117,C30),""))</x:f>
      </x:c>
      <x:c r="I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incomplete","Linked")))&lt;&gt;"Linked",IF(COUNTIFS('Assembly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incomplete","Linked"))),IF((COUNTIFS('Panel &amp; Member Quantities'!$A$8:$A$57,D30)+COUNTIFS('Panel &amp; Member Quantities'!$A$68:$A$117,D30))&lt;&gt;1,"Missing or duplicate Panel or Member ID",IF(OR(IF(COUNTIFS('Panel &amp; Member Quantities'!$A$8:$A$57,D30)=1,INDEX('Panel &amp; Member Quantities'!$B$8:$B$57,MATCH(D30,'Panel &amp; Member Quantities'!$A$8:$A$57,0)),INDEX('Panel &amp; Member Quantities'!$B$68:$B$117,MATCH(D30,'Panel &amp; Member Quantities'!$A$68:$A$117,0)))&lt;&gt;B30,IF(COUNTIFS('Panel &amp; Member Quantities'!$A$8:$A$57,D30)=1,INDEX('Panel &amp; Member Quantities'!$C$8:$C$57,MATCH(D30,'Panel &amp; Member Quantities'!$A$8:$A$57,0)),INDEX('Panel &amp; Member Quantities'!$C$68:$C$117,MATCH(D30,'Panel &amp; Member Quantities'!$A$68:$A$117,0)))&lt;&gt;C30),"Item assembly or revision differs",IF(IF(COUNTIFS('Panel &amp; Member Quantities'!$A$8:$A$57,D30)=1,INDEX('Panel &amp; Member Quantities'!$K$8:$K$57,MATCH(D30,'Panel &amp; Member Quantities'!$A$8:$A$57,0)),INDEX('Panel &amp; Member Quantities'!$J$68:$J$117,MATCH(D30,'Panel &amp; Member Quantities'!$A$68:$A$117,0)))&lt;&gt;"Linked","Panel or member record incomplete","Linked"))))))))="Linked",SUMIFS('Receipt'!$F$68:$F$117,'Receipt'!$B$68:$B$117,A30,'Receipt'!$C$68:$C$117,C30,'Receipt'!$K$68:$K$117,"Receipt recorded"),""))</x:f>
      </x:c>
      <x:c r="J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incomplete","Linked")))&lt;&gt;"Linked",IF(COUNTIFS('Assembly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incomplete","Linked"))),IF((COUNTIFS('Panel &amp; Member Quantities'!$A$8:$A$57,D30)+COUNTIFS('Panel &amp; Member Quantities'!$A$68:$A$117,D30))&lt;&gt;1,"Missing or duplicate Panel or Member ID",IF(OR(IF(COUNTIFS('Panel &amp; Member Quantities'!$A$8:$A$57,D30)=1,INDEX('Panel &amp; Member Quantities'!$B$8:$B$57,MATCH(D30,'Panel &amp; Member Quantities'!$A$8:$A$57,0)),INDEX('Panel &amp; Member Quantities'!$B$68:$B$117,MATCH(D30,'Panel &amp; Member Quantities'!$A$68:$A$117,0)))&lt;&gt;B30,IF(COUNTIFS('Panel &amp; Member Quantities'!$A$8:$A$57,D30)=1,INDEX('Panel &amp; Member Quantities'!$C$8:$C$57,MATCH(D30,'Panel &amp; Member Quantities'!$A$8:$A$57,0)),INDEX('Panel &amp; Member Quantities'!$C$68:$C$117,MATCH(D30,'Panel &amp; Member Quantities'!$A$68:$A$117,0)))&lt;&gt;C30),"Item assembly or revision differs",IF(IF(COUNTIFS('Panel &amp; Member Quantities'!$A$8:$A$57,D30)=1,INDEX('Panel &amp; Member Quantities'!$K$8:$K$57,MATCH(D30,'Panel &amp; Member Quantities'!$A$8:$A$57,0)),INDEX('Panel &amp; Member Quantities'!$J$68:$J$117,MATCH(D30,'Panel &amp; Member Quantities'!$A$68:$A$117,0)))&lt;&gt;"Linked","Panel or member record incomplete","Linked"))))))))="Linked",F30-I30,""))</x:f>
      </x:c>
      <x:c r="K30" s="24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incomplete","Linked")))&lt;&gt;"Linked",IF(COUNTIFS('Assembly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incomplete","Linked"))),IF((COUNTIFS('Panel &amp; Member Quantities'!$A$8:$A$57,D30)+COUNTIFS('Panel &amp; Member Quantities'!$A$68:$A$117,D30))&lt;&gt;1,"Missing or duplicate Panel or Member ID",IF(OR(IF(COUNTIFS('Panel &amp; Member Quantities'!$A$8:$A$57,D30)=1,INDEX('Panel &amp; Member Quantities'!$B$8:$B$57,MATCH(D30,'Panel &amp; Member Quantities'!$A$8:$A$57,0)),INDEX('Panel &amp; Member Quantities'!$B$68:$B$117,MATCH(D30,'Panel &amp; Member Quantities'!$A$68:$A$117,0)))&lt;&gt;B30,IF(COUNTIFS('Panel &amp; Member Quantities'!$A$8:$A$57,D30)=1,INDEX('Panel &amp; Member Quantities'!$C$8:$C$57,MATCH(D30,'Panel &amp; Member Quantities'!$A$8:$A$57,0)),INDEX('Panel &amp; Member Quantities'!$C$68:$C$117,MATCH(D30,'Panel &amp; Member Quantities'!$A$68:$A$117,0)))&lt;&gt;C30),"Item assembly or revision differs",IF(IF(COUNTIFS('Panel &amp; Member Quantities'!$A$8:$A$57,D30)=1,INDEX('Panel &amp; Member Quantities'!$K$8:$K$57,MATCH(D30,'Panel &amp; Member Quantities'!$A$8:$A$57,0)),INDEX('Panel &amp; Member Quantities'!$J$68:$J$117,MATCH(D30,'Panel &amp; Member Quantities'!$A$68:$A$117,0)))&lt;&gt;"Linked","Panel or member record incomplete","Linked"))))))))&lt;&gt;"Linked",IF(COUNTIFS('Receipt'!$A$8:$A$57,A30)&lt;&gt;1,"Duplicate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incomplete","Linked")))&lt;&gt;"Linked",IF(COUNTIFS('Assembly Schedule'!$A$8:$A$57,B30)&lt;&gt;1,"Missing or duplicate Assembly ID",IF(INDEX('Assembly Schedule'!$D$8:$D$57,MATCH(B30,'Assembly Schedule'!$A$8:$A$57,0))&lt;&gt;C30,"Revision mismatch",IF(INDEX('Assembly Schedule'!$J$8:$J$57,MATCH(B30,'Assembly Schedule'!$A$8:$A$57,0))&lt;&gt;"Recorded","Assembly record incomplete","Linked"))),IF((COUNTIFS('Panel &amp; Member Quantities'!$A$8:$A$57,D30)+COUNTIFS('Panel &amp; Member Quantities'!$A$68:$A$117,D30))&lt;&gt;1,"Missing or duplicate Panel or Member ID",IF(OR(IF(COUNTIFS('Panel &amp; Member Quantities'!$A$8:$A$57,D30)=1,INDEX('Panel &amp; Member Quantities'!$B$8:$B$57,MATCH(D30,'Panel &amp; Member Quantities'!$A$8:$A$57,0)),INDEX('Panel &amp; Member Quantities'!$B$68:$B$117,MATCH(D30,'Panel &amp; Member Quantities'!$A$68:$A$117,0)))&lt;&gt;B30,IF(COUNTIFS('Panel &amp; Member Quantities'!$A$8:$A$57,D30)=1,INDEX('Panel &amp; Member Quantities'!$C$8:$C$57,MATCH(D30,'Panel &amp; Member Quantities'!$A$8:$A$57,0)),INDEX('Panel &amp; Member Quantities'!$C$68:$C$117,MATCH(D30,'Panel &amp; Member Quantities'!$A$68:$A$117,0)))&lt;&gt;C30),"Item assembly or revision differs",IF(IF(COUNTIFS('Panel &amp; Member Quantities'!$A$8:$A$57,D30)=1,INDEX('Panel &amp; Member Quantities'!$K$8:$K$57,MATCH(D30,'Panel &amp; Member Quantities'!$A$8:$A$57,0)),INDEX('Panel &amp; Member Quantities'!$J$68:$J$117,MATCH(D30,'Panel &amp; Member Quantities'!$A$68:$A$117,0)))&lt;&gt;"Linked","Panel or member record incomplete","Linked")))))))),IF(COUNTIFS('Receipt'!$B$68:$B$117,A30)&lt;&gt;COUNTIFS('Receipt'!$B$68:$B$117,A30,'Receipt'!$C$68:$C$117,C30),"Resolve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recorded",IF(COUNTIFS('Receipt'!$B$68:$B$117,A30,'Receipt'!$C$68:$C$117,C30)&lt;&gt;COUNTIFS('Receipt'!$B$68:$B$117,A30,'Receipt'!$C$68:$C$117,C30,'Receipt'!$K$68:$K$117,"Receipt recorded"),"Resolve receipt event records",IF(I30&lt;&gt;F30,"Accepted quantity differs from order",IF(G30&lt;&gt;"Yes","Final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7"/>
      <x:c r="G31" s="22"/>
      <x:c r="H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incomplete","Linked")))&lt;&gt;"Linked",IF(COUNTIFS('Assembly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incomplete","Linked"))),IF((COUNTIFS('Panel &amp; Member Quantities'!$A$8:$A$57,D31)+COUNTIFS('Panel &amp; Member Quantities'!$A$68:$A$117,D31))&lt;&gt;1,"Missing or duplicate Panel or Member ID",IF(OR(IF(COUNTIFS('Panel &amp; Member Quantities'!$A$8:$A$57,D31)=1,INDEX('Panel &amp; Member Quantities'!$B$8:$B$57,MATCH(D31,'Panel &amp; Member Quantities'!$A$8:$A$57,0)),INDEX('Panel &amp; Member Quantities'!$B$68:$B$117,MATCH(D31,'Panel &amp; Member Quantities'!$A$68:$A$117,0)))&lt;&gt;B31,IF(COUNTIFS('Panel &amp; Member Quantities'!$A$8:$A$57,D31)=1,INDEX('Panel &amp; Member Quantities'!$C$8:$C$57,MATCH(D31,'Panel &amp; Member Quantities'!$A$8:$A$57,0)),INDEX('Panel &amp; Member Quantities'!$C$68:$C$117,MATCH(D31,'Panel &amp; Member Quantities'!$A$68:$A$117,0)))&lt;&gt;C31),"Item assembly or revision differs",IF(IF(COUNTIFS('Panel &amp; Member Quantities'!$A$8:$A$57,D31)=1,INDEX('Panel &amp; Member Quantities'!$K$8:$K$57,MATCH(D31,'Panel &amp; Member Quantities'!$A$8:$A$57,0)),INDEX('Panel &amp; Member Quantities'!$J$68:$J$117,MATCH(D31,'Panel &amp; Member Quantities'!$A$68:$A$117,0)))&lt;&gt;"Linked","Panel or member record incomplete","Linked"))))))))="Linked",SUMIFS('Receipt'!$E$68:$E$117,'Receipt'!$B$68:$B$117,A31,'Receipt'!$C$68:$C$117,C31),""))</x:f>
      </x:c>
      <x:c r="I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incomplete","Linked")))&lt;&gt;"Linked",IF(COUNTIFS('Assembly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incomplete","Linked"))),IF((COUNTIFS('Panel &amp; Member Quantities'!$A$8:$A$57,D31)+COUNTIFS('Panel &amp; Member Quantities'!$A$68:$A$117,D31))&lt;&gt;1,"Missing or duplicate Panel or Member ID",IF(OR(IF(COUNTIFS('Panel &amp; Member Quantities'!$A$8:$A$57,D31)=1,INDEX('Panel &amp; Member Quantities'!$B$8:$B$57,MATCH(D31,'Panel &amp; Member Quantities'!$A$8:$A$57,0)),INDEX('Panel &amp; Member Quantities'!$B$68:$B$117,MATCH(D31,'Panel &amp; Member Quantities'!$A$68:$A$117,0)))&lt;&gt;B31,IF(COUNTIFS('Panel &amp; Member Quantities'!$A$8:$A$57,D31)=1,INDEX('Panel &amp; Member Quantities'!$C$8:$C$57,MATCH(D31,'Panel &amp; Member Quantities'!$A$8:$A$57,0)),INDEX('Panel &amp; Member Quantities'!$C$68:$C$117,MATCH(D31,'Panel &amp; Member Quantities'!$A$68:$A$117,0)))&lt;&gt;C31),"Item assembly or revision differs",IF(IF(COUNTIFS('Panel &amp; Member Quantities'!$A$8:$A$57,D31)=1,INDEX('Panel &amp; Member Quantities'!$K$8:$K$57,MATCH(D31,'Panel &amp; Member Quantities'!$A$8:$A$57,0)),INDEX('Panel &amp; Member Quantities'!$J$68:$J$117,MATCH(D31,'Panel &amp; Member Quantities'!$A$68:$A$117,0)))&lt;&gt;"Linked","Panel or member record incomplete","Linked"))))))))="Linked",SUMIFS('Receipt'!$F$68:$F$117,'Receipt'!$B$68:$B$117,A31,'Receipt'!$C$68:$C$117,C31,'Receipt'!$K$68:$K$117,"Receipt recorded"),""))</x:f>
      </x:c>
      <x:c r="J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incomplete","Linked")))&lt;&gt;"Linked",IF(COUNTIFS('Assembly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incomplete","Linked"))),IF((COUNTIFS('Panel &amp; Member Quantities'!$A$8:$A$57,D31)+COUNTIFS('Panel &amp; Member Quantities'!$A$68:$A$117,D31))&lt;&gt;1,"Missing or duplicate Panel or Member ID",IF(OR(IF(COUNTIFS('Panel &amp; Member Quantities'!$A$8:$A$57,D31)=1,INDEX('Panel &amp; Member Quantities'!$B$8:$B$57,MATCH(D31,'Panel &amp; Member Quantities'!$A$8:$A$57,0)),INDEX('Panel &amp; Member Quantities'!$B$68:$B$117,MATCH(D31,'Panel &amp; Member Quantities'!$A$68:$A$117,0)))&lt;&gt;B31,IF(COUNTIFS('Panel &amp; Member Quantities'!$A$8:$A$57,D31)=1,INDEX('Panel &amp; Member Quantities'!$C$8:$C$57,MATCH(D31,'Panel &amp; Member Quantities'!$A$8:$A$57,0)),INDEX('Panel &amp; Member Quantities'!$C$68:$C$117,MATCH(D31,'Panel &amp; Member Quantities'!$A$68:$A$117,0)))&lt;&gt;C31),"Item assembly or revision differs",IF(IF(COUNTIFS('Panel &amp; Member Quantities'!$A$8:$A$57,D31)=1,INDEX('Panel &amp; Member Quantities'!$K$8:$K$57,MATCH(D31,'Panel &amp; Member Quantities'!$A$8:$A$57,0)),INDEX('Panel &amp; Member Quantities'!$J$68:$J$117,MATCH(D31,'Panel &amp; Member Quantities'!$A$68:$A$117,0)))&lt;&gt;"Linked","Panel or member record incomplete","Linked"))))))))="Linked",F31-I31,""))</x:f>
      </x:c>
      <x:c r="K31" s="24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incomplete","Linked")))&lt;&gt;"Linked",IF(COUNTIFS('Assembly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incomplete","Linked"))),IF((COUNTIFS('Panel &amp; Member Quantities'!$A$8:$A$57,D31)+COUNTIFS('Panel &amp; Member Quantities'!$A$68:$A$117,D31))&lt;&gt;1,"Missing or duplicate Panel or Member ID",IF(OR(IF(COUNTIFS('Panel &amp; Member Quantities'!$A$8:$A$57,D31)=1,INDEX('Panel &amp; Member Quantities'!$B$8:$B$57,MATCH(D31,'Panel &amp; Member Quantities'!$A$8:$A$57,0)),INDEX('Panel &amp; Member Quantities'!$B$68:$B$117,MATCH(D31,'Panel &amp; Member Quantities'!$A$68:$A$117,0)))&lt;&gt;B31,IF(COUNTIFS('Panel &amp; Member Quantities'!$A$8:$A$57,D31)=1,INDEX('Panel &amp; Member Quantities'!$C$8:$C$57,MATCH(D31,'Panel &amp; Member Quantities'!$A$8:$A$57,0)),INDEX('Panel &amp; Member Quantities'!$C$68:$C$117,MATCH(D31,'Panel &amp; Member Quantities'!$A$68:$A$117,0)))&lt;&gt;C31),"Item assembly or revision differs",IF(IF(COUNTIFS('Panel &amp; Member Quantities'!$A$8:$A$57,D31)=1,INDEX('Panel &amp; Member Quantities'!$K$8:$K$57,MATCH(D31,'Panel &amp; Member Quantities'!$A$8:$A$57,0)),INDEX('Panel &amp; Member Quantities'!$J$68:$J$117,MATCH(D31,'Panel &amp; Member Quantities'!$A$68:$A$117,0)))&lt;&gt;"Linked","Panel or member record incomplete","Linked"))))))))&lt;&gt;"Linked",IF(COUNTIFS('Receipt'!$A$8:$A$57,A31)&lt;&gt;1,"Duplicate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incomplete","Linked")))&lt;&gt;"Linked",IF(COUNTIFS('Assembly Schedule'!$A$8:$A$57,B31)&lt;&gt;1,"Missing or duplicate Assembly ID",IF(INDEX('Assembly Schedule'!$D$8:$D$57,MATCH(B31,'Assembly Schedule'!$A$8:$A$57,0))&lt;&gt;C31,"Revision mismatch",IF(INDEX('Assembly Schedule'!$J$8:$J$57,MATCH(B31,'Assembly Schedule'!$A$8:$A$57,0))&lt;&gt;"Recorded","Assembly record incomplete","Linked"))),IF((COUNTIFS('Panel &amp; Member Quantities'!$A$8:$A$57,D31)+COUNTIFS('Panel &amp; Member Quantities'!$A$68:$A$117,D31))&lt;&gt;1,"Missing or duplicate Panel or Member ID",IF(OR(IF(COUNTIFS('Panel &amp; Member Quantities'!$A$8:$A$57,D31)=1,INDEX('Panel &amp; Member Quantities'!$B$8:$B$57,MATCH(D31,'Panel &amp; Member Quantities'!$A$8:$A$57,0)),INDEX('Panel &amp; Member Quantities'!$B$68:$B$117,MATCH(D31,'Panel &amp; Member Quantities'!$A$68:$A$117,0)))&lt;&gt;B31,IF(COUNTIFS('Panel &amp; Member Quantities'!$A$8:$A$57,D31)=1,INDEX('Panel &amp; Member Quantities'!$C$8:$C$57,MATCH(D31,'Panel &amp; Member Quantities'!$A$8:$A$57,0)),INDEX('Panel &amp; Member Quantities'!$C$68:$C$117,MATCH(D31,'Panel &amp; Member Quantities'!$A$68:$A$117,0)))&lt;&gt;C31),"Item assembly or revision differs",IF(IF(COUNTIFS('Panel &amp; Member Quantities'!$A$8:$A$57,D31)=1,INDEX('Panel &amp; Member Quantities'!$K$8:$K$57,MATCH(D31,'Panel &amp; Member Quantities'!$A$8:$A$57,0)),INDEX('Panel &amp; Member Quantities'!$J$68:$J$117,MATCH(D31,'Panel &amp; Member Quantities'!$A$68:$A$117,0)))&lt;&gt;"Linked","Panel or member record incomplete","Linked")))))))),IF(COUNTIFS('Receipt'!$B$68:$B$117,A31)&lt;&gt;COUNTIFS('Receipt'!$B$68:$B$117,A31,'Receipt'!$C$68:$C$117,C31),"Resolve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recorded",IF(COUNTIFS('Receipt'!$B$68:$B$117,A31,'Receipt'!$C$68:$C$117,C31)&lt;&gt;COUNTIFS('Receipt'!$B$68:$B$117,A31,'Receipt'!$C$68:$C$117,C31,'Receipt'!$K$68:$K$117,"Receipt recorded"),"Resolve receipt event records",IF(I31&lt;&gt;F31,"Accepted quantity differs from order",IF(G31&lt;&gt;"Yes","Final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7"/>
      <x:c r="G32" s="22"/>
      <x:c r="H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incomplete","Linked")))&lt;&gt;"Linked",IF(COUNTIFS('Assembly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incomplete","Linked"))),IF((COUNTIFS('Panel &amp; Member Quantities'!$A$8:$A$57,D32)+COUNTIFS('Panel &amp; Member Quantities'!$A$68:$A$117,D32))&lt;&gt;1,"Missing or duplicate Panel or Member ID",IF(OR(IF(COUNTIFS('Panel &amp; Member Quantities'!$A$8:$A$57,D32)=1,INDEX('Panel &amp; Member Quantities'!$B$8:$B$57,MATCH(D32,'Panel &amp; Member Quantities'!$A$8:$A$57,0)),INDEX('Panel &amp; Member Quantities'!$B$68:$B$117,MATCH(D32,'Panel &amp; Member Quantities'!$A$68:$A$117,0)))&lt;&gt;B32,IF(COUNTIFS('Panel &amp; Member Quantities'!$A$8:$A$57,D32)=1,INDEX('Panel &amp; Member Quantities'!$C$8:$C$57,MATCH(D32,'Panel &amp; Member Quantities'!$A$8:$A$57,0)),INDEX('Panel &amp; Member Quantities'!$C$68:$C$117,MATCH(D32,'Panel &amp; Member Quantities'!$A$68:$A$117,0)))&lt;&gt;C32),"Item assembly or revision differs",IF(IF(COUNTIFS('Panel &amp; Member Quantities'!$A$8:$A$57,D32)=1,INDEX('Panel &amp; Member Quantities'!$K$8:$K$57,MATCH(D32,'Panel &amp; Member Quantities'!$A$8:$A$57,0)),INDEX('Panel &amp; Member Quantities'!$J$68:$J$117,MATCH(D32,'Panel &amp; Member Quantities'!$A$68:$A$117,0)))&lt;&gt;"Linked","Panel or member record incomplete","Linked"))))))))="Linked",SUMIFS('Receipt'!$E$68:$E$117,'Receipt'!$B$68:$B$117,A32,'Receipt'!$C$68:$C$117,C32),""))</x:f>
      </x:c>
      <x:c r="I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incomplete","Linked")))&lt;&gt;"Linked",IF(COUNTIFS('Assembly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incomplete","Linked"))),IF((COUNTIFS('Panel &amp; Member Quantities'!$A$8:$A$57,D32)+COUNTIFS('Panel &amp; Member Quantities'!$A$68:$A$117,D32))&lt;&gt;1,"Missing or duplicate Panel or Member ID",IF(OR(IF(COUNTIFS('Panel &amp; Member Quantities'!$A$8:$A$57,D32)=1,INDEX('Panel &amp; Member Quantities'!$B$8:$B$57,MATCH(D32,'Panel &amp; Member Quantities'!$A$8:$A$57,0)),INDEX('Panel &amp; Member Quantities'!$B$68:$B$117,MATCH(D32,'Panel &amp; Member Quantities'!$A$68:$A$117,0)))&lt;&gt;B32,IF(COUNTIFS('Panel &amp; Member Quantities'!$A$8:$A$57,D32)=1,INDEX('Panel &amp; Member Quantities'!$C$8:$C$57,MATCH(D32,'Panel &amp; Member Quantities'!$A$8:$A$57,0)),INDEX('Panel &amp; Member Quantities'!$C$68:$C$117,MATCH(D32,'Panel &amp; Member Quantities'!$A$68:$A$117,0)))&lt;&gt;C32),"Item assembly or revision differs",IF(IF(COUNTIFS('Panel &amp; Member Quantities'!$A$8:$A$57,D32)=1,INDEX('Panel &amp; Member Quantities'!$K$8:$K$57,MATCH(D32,'Panel &amp; Member Quantities'!$A$8:$A$57,0)),INDEX('Panel &amp; Member Quantities'!$J$68:$J$117,MATCH(D32,'Panel &amp; Member Quantities'!$A$68:$A$117,0)))&lt;&gt;"Linked","Panel or member record incomplete","Linked"))))))))="Linked",SUMIFS('Receipt'!$F$68:$F$117,'Receipt'!$B$68:$B$117,A32,'Receipt'!$C$68:$C$117,C32,'Receipt'!$K$68:$K$117,"Receipt recorded"),""))</x:f>
      </x:c>
      <x:c r="J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incomplete","Linked")))&lt;&gt;"Linked",IF(COUNTIFS('Assembly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incomplete","Linked"))),IF((COUNTIFS('Panel &amp; Member Quantities'!$A$8:$A$57,D32)+COUNTIFS('Panel &amp; Member Quantities'!$A$68:$A$117,D32))&lt;&gt;1,"Missing or duplicate Panel or Member ID",IF(OR(IF(COUNTIFS('Panel &amp; Member Quantities'!$A$8:$A$57,D32)=1,INDEX('Panel &amp; Member Quantities'!$B$8:$B$57,MATCH(D32,'Panel &amp; Member Quantities'!$A$8:$A$57,0)),INDEX('Panel &amp; Member Quantities'!$B$68:$B$117,MATCH(D32,'Panel &amp; Member Quantities'!$A$68:$A$117,0)))&lt;&gt;B32,IF(COUNTIFS('Panel &amp; Member Quantities'!$A$8:$A$57,D32)=1,INDEX('Panel &amp; Member Quantities'!$C$8:$C$57,MATCH(D32,'Panel &amp; Member Quantities'!$A$8:$A$57,0)),INDEX('Panel &amp; Member Quantities'!$C$68:$C$117,MATCH(D32,'Panel &amp; Member Quantities'!$A$68:$A$117,0)))&lt;&gt;C32),"Item assembly or revision differs",IF(IF(COUNTIFS('Panel &amp; Member Quantities'!$A$8:$A$57,D32)=1,INDEX('Panel &amp; Member Quantities'!$K$8:$K$57,MATCH(D32,'Panel &amp; Member Quantities'!$A$8:$A$57,0)),INDEX('Panel &amp; Member Quantities'!$J$68:$J$117,MATCH(D32,'Panel &amp; Member Quantities'!$A$68:$A$117,0)))&lt;&gt;"Linked","Panel or member record incomplete","Linked"))))))))="Linked",F32-I32,""))</x:f>
      </x:c>
      <x:c r="K32" s="24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incomplete","Linked")))&lt;&gt;"Linked",IF(COUNTIFS('Assembly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incomplete","Linked"))),IF((COUNTIFS('Panel &amp; Member Quantities'!$A$8:$A$57,D32)+COUNTIFS('Panel &amp; Member Quantities'!$A$68:$A$117,D32))&lt;&gt;1,"Missing or duplicate Panel or Member ID",IF(OR(IF(COUNTIFS('Panel &amp; Member Quantities'!$A$8:$A$57,D32)=1,INDEX('Panel &amp; Member Quantities'!$B$8:$B$57,MATCH(D32,'Panel &amp; Member Quantities'!$A$8:$A$57,0)),INDEX('Panel &amp; Member Quantities'!$B$68:$B$117,MATCH(D32,'Panel &amp; Member Quantities'!$A$68:$A$117,0)))&lt;&gt;B32,IF(COUNTIFS('Panel &amp; Member Quantities'!$A$8:$A$57,D32)=1,INDEX('Panel &amp; Member Quantities'!$C$8:$C$57,MATCH(D32,'Panel &amp; Member Quantities'!$A$8:$A$57,0)),INDEX('Panel &amp; Member Quantities'!$C$68:$C$117,MATCH(D32,'Panel &amp; Member Quantities'!$A$68:$A$117,0)))&lt;&gt;C32),"Item assembly or revision differs",IF(IF(COUNTIFS('Panel &amp; Member Quantities'!$A$8:$A$57,D32)=1,INDEX('Panel &amp; Member Quantities'!$K$8:$K$57,MATCH(D32,'Panel &amp; Member Quantities'!$A$8:$A$57,0)),INDEX('Panel &amp; Member Quantities'!$J$68:$J$117,MATCH(D32,'Panel &amp; Member Quantities'!$A$68:$A$117,0)))&lt;&gt;"Linked","Panel or member record incomplete","Linked"))))))))&lt;&gt;"Linked",IF(COUNTIFS('Receipt'!$A$8:$A$57,A32)&lt;&gt;1,"Duplicate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incomplete","Linked")))&lt;&gt;"Linked",IF(COUNTIFS('Assembly Schedule'!$A$8:$A$57,B32)&lt;&gt;1,"Missing or duplicate Assembly ID",IF(INDEX('Assembly Schedule'!$D$8:$D$57,MATCH(B32,'Assembly Schedule'!$A$8:$A$57,0))&lt;&gt;C32,"Revision mismatch",IF(INDEX('Assembly Schedule'!$J$8:$J$57,MATCH(B32,'Assembly Schedule'!$A$8:$A$57,0))&lt;&gt;"Recorded","Assembly record incomplete","Linked"))),IF((COUNTIFS('Panel &amp; Member Quantities'!$A$8:$A$57,D32)+COUNTIFS('Panel &amp; Member Quantities'!$A$68:$A$117,D32))&lt;&gt;1,"Missing or duplicate Panel or Member ID",IF(OR(IF(COUNTIFS('Panel &amp; Member Quantities'!$A$8:$A$57,D32)=1,INDEX('Panel &amp; Member Quantities'!$B$8:$B$57,MATCH(D32,'Panel &amp; Member Quantities'!$A$8:$A$57,0)),INDEX('Panel &amp; Member Quantities'!$B$68:$B$117,MATCH(D32,'Panel &amp; Member Quantities'!$A$68:$A$117,0)))&lt;&gt;B32,IF(COUNTIFS('Panel &amp; Member Quantities'!$A$8:$A$57,D32)=1,INDEX('Panel &amp; Member Quantities'!$C$8:$C$57,MATCH(D32,'Panel &amp; Member Quantities'!$A$8:$A$57,0)),INDEX('Panel &amp; Member Quantities'!$C$68:$C$117,MATCH(D32,'Panel &amp; Member Quantities'!$A$68:$A$117,0)))&lt;&gt;C32),"Item assembly or revision differs",IF(IF(COUNTIFS('Panel &amp; Member Quantities'!$A$8:$A$57,D32)=1,INDEX('Panel &amp; Member Quantities'!$K$8:$K$57,MATCH(D32,'Panel &amp; Member Quantities'!$A$8:$A$57,0)),INDEX('Panel &amp; Member Quantities'!$J$68:$J$117,MATCH(D32,'Panel &amp; Member Quantities'!$A$68:$A$117,0)))&lt;&gt;"Linked","Panel or member record incomplete","Linked")))))))),IF(COUNTIFS('Receipt'!$B$68:$B$117,A32)&lt;&gt;COUNTIFS('Receipt'!$B$68:$B$117,A32,'Receipt'!$C$68:$C$117,C32),"Resolve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recorded",IF(COUNTIFS('Receipt'!$B$68:$B$117,A32,'Receipt'!$C$68:$C$117,C32)&lt;&gt;COUNTIFS('Receipt'!$B$68:$B$117,A32,'Receipt'!$C$68:$C$117,C32,'Receipt'!$K$68:$K$117,"Receipt recorded"),"Resolve receipt event records",IF(I32&lt;&gt;F32,"Accepted quantity differs from order",IF(G32&lt;&gt;"Yes","Final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7"/>
      <x:c r="G33" s="22"/>
      <x:c r="H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incomplete","Linked")))&lt;&gt;"Linked",IF(COUNTIFS('Assembly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incomplete","Linked"))),IF((COUNTIFS('Panel &amp; Member Quantities'!$A$8:$A$57,D33)+COUNTIFS('Panel &amp; Member Quantities'!$A$68:$A$117,D33))&lt;&gt;1,"Missing or duplicate Panel or Member ID",IF(OR(IF(COUNTIFS('Panel &amp; Member Quantities'!$A$8:$A$57,D33)=1,INDEX('Panel &amp; Member Quantities'!$B$8:$B$57,MATCH(D33,'Panel &amp; Member Quantities'!$A$8:$A$57,0)),INDEX('Panel &amp; Member Quantities'!$B$68:$B$117,MATCH(D33,'Panel &amp; Member Quantities'!$A$68:$A$117,0)))&lt;&gt;B33,IF(COUNTIFS('Panel &amp; Member Quantities'!$A$8:$A$57,D33)=1,INDEX('Panel &amp; Member Quantities'!$C$8:$C$57,MATCH(D33,'Panel &amp; Member Quantities'!$A$8:$A$57,0)),INDEX('Panel &amp; Member Quantities'!$C$68:$C$117,MATCH(D33,'Panel &amp; Member Quantities'!$A$68:$A$117,0)))&lt;&gt;C33),"Item assembly or revision differs",IF(IF(COUNTIFS('Panel &amp; Member Quantities'!$A$8:$A$57,D33)=1,INDEX('Panel &amp; Member Quantities'!$K$8:$K$57,MATCH(D33,'Panel &amp; Member Quantities'!$A$8:$A$57,0)),INDEX('Panel &amp; Member Quantities'!$J$68:$J$117,MATCH(D33,'Panel &amp; Member Quantities'!$A$68:$A$117,0)))&lt;&gt;"Linked","Panel or member record incomplete","Linked"))))))))="Linked",SUMIFS('Receipt'!$E$68:$E$117,'Receipt'!$B$68:$B$117,A33,'Receipt'!$C$68:$C$117,C33),""))</x:f>
      </x:c>
      <x:c r="I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incomplete","Linked")))&lt;&gt;"Linked",IF(COUNTIFS('Assembly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incomplete","Linked"))),IF((COUNTIFS('Panel &amp; Member Quantities'!$A$8:$A$57,D33)+COUNTIFS('Panel &amp; Member Quantities'!$A$68:$A$117,D33))&lt;&gt;1,"Missing or duplicate Panel or Member ID",IF(OR(IF(COUNTIFS('Panel &amp; Member Quantities'!$A$8:$A$57,D33)=1,INDEX('Panel &amp; Member Quantities'!$B$8:$B$57,MATCH(D33,'Panel &amp; Member Quantities'!$A$8:$A$57,0)),INDEX('Panel &amp; Member Quantities'!$B$68:$B$117,MATCH(D33,'Panel &amp; Member Quantities'!$A$68:$A$117,0)))&lt;&gt;B33,IF(COUNTIFS('Panel &amp; Member Quantities'!$A$8:$A$57,D33)=1,INDEX('Panel &amp; Member Quantities'!$C$8:$C$57,MATCH(D33,'Panel &amp; Member Quantities'!$A$8:$A$57,0)),INDEX('Panel &amp; Member Quantities'!$C$68:$C$117,MATCH(D33,'Panel &amp; Member Quantities'!$A$68:$A$117,0)))&lt;&gt;C33),"Item assembly or revision differs",IF(IF(COUNTIFS('Panel &amp; Member Quantities'!$A$8:$A$57,D33)=1,INDEX('Panel &amp; Member Quantities'!$K$8:$K$57,MATCH(D33,'Panel &amp; Member Quantities'!$A$8:$A$57,0)),INDEX('Panel &amp; Member Quantities'!$J$68:$J$117,MATCH(D33,'Panel &amp; Member Quantities'!$A$68:$A$117,0)))&lt;&gt;"Linked","Panel or member record incomplete","Linked"))))))))="Linked",SUMIFS('Receipt'!$F$68:$F$117,'Receipt'!$B$68:$B$117,A33,'Receipt'!$C$68:$C$117,C33,'Receipt'!$K$68:$K$117,"Receipt recorded"),""))</x:f>
      </x:c>
      <x:c r="J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incomplete","Linked")))&lt;&gt;"Linked",IF(COUNTIFS('Assembly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incomplete","Linked"))),IF((COUNTIFS('Panel &amp; Member Quantities'!$A$8:$A$57,D33)+COUNTIFS('Panel &amp; Member Quantities'!$A$68:$A$117,D33))&lt;&gt;1,"Missing or duplicate Panel or Member ID",IF(OR(IF(COUNTIFS('Panel &amp; Member Quantities'!$A$8:$A$57,D33)=1,INDEX('Panel &amp; Member Quantities'!$B$8:$B$57,MATCH(D33,'Panel &amp; Member Quantities'!$A$8:$A$57,0)),INDEX('Panel &amp; Member Quantities'!$B$68:$B$117,MATCH(D33,'Panel &amp; Member Quantities'!$A$68:$A$117,0)))&lt;&gt;B33,IF(COUNTIFS('Panel &amp; Member Quantities'!$A$8:$A$57,D33)=1,INDEX('Panel &amp; Member Quantities'!$C$8:$C$57,MATCH(D33,'Panel &amp; Member Quantities'!$A$8:$A$57,0)),INDEX('Panel &amp; Member Quantities'!$C$68:$C$117,MATCH(D33,'Panel &amp; Member Quantities'!$A$68:$A$117,0)))&lt;&gt;C33),"Item assembly or revision differs",IF(IF(COUNTIFS('Panel &amp; Member Quantities'!$A$8:$A$57,D33)=1,INDEX('Panel &amp; Member Quantities'!$K$8:$K$57,MATCH(D33,'Panel &amp; Member Quantities'!$A$8:$A$57,0)),INDEX('Panel &amp; Member Quantities'!$J$68:$J$117,MATCH(D33,'Panel &amp; Member Quantities'!$A$68:$A$117,0)))&lt;&gt;"Linked","Panel or member record incomplete","Linked"))))))))="Linked",F33-I33,""))</x:f>
      </x:c>
      <x:c r="K33" s="24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incomplete","Linked")))&lt;&gt;"Linked",IF(COUNTIFS('Assembly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incomplete","Linked"))),IF((COUNTIFS('Panel &amp; Member Quantities'!$A$8:$A$57,D33)+COUNTIFS('Panel &amp; Member Quantities'!$A$68:$A$117,D33))&lt;&gt;1,"Missing or duplicate Panel or Member ID",IF(OR(IF(COUNTIFS('Panel &amp; Member Quantities'!$A$8:$A$57,D33)=1,INDEX('Panel &amp; Member Quantities'!$B$8:$B$57,MATCH(D33,'Panel &amp; Member Quantities'!$A$8:$A$57,0)),INDEX('Panel &amp; Member Quantities'!$B$68:$B$117,MATCH(D33,'Panel &amp; Member Quantities'!$A$68:$A$117,0)))&lt;&gt;B33,IF(COUNTIFS('Panel &amp; Member Quantities'!$A$8:$A$57,D33)=1,INDEX('Panel &amp; Member Quantities'!$C$8:$C$57,MATCH(D33,'Panel &amp; Member Quantities'!$A$8:$A$57,0)),INDEX('Panel &amp; Member Quantities'!$C$68:$C$117,MATCH(D33,'Panel &amp; Member Quantities'!$A$68:$A$117,0)))&lt;&gt;C33),"Item assembly or revision differs",IF(IF(COUNTIFS('Panel &amp; Member Quantities'!$A$8:$A$57,D33)=1,INDEX('Panel &amp; Member Quantities'!$K$8:$K$57,MATCH(D33,'Panel &amp; Member Quantities'!$A$8:$A$57,0)),INDEX('Panel &amp; Member Quantities'!$J$68:$J$117,MATCH(D33,'Panel &amp; Member Quantities'!$A$68:$A$117,0)))&lt;&gt;"Linked","Panel or member record incomplete","Linked"))))))))&lt;&gt;"Linked",IF(COUNTIFS('Receipt'!$A$8:$A$57,A33)&lt;&gt;1,"Duplicate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incomplete","Linked")))&lt;&gt;"Linked",IF(COUNTIFS('Assembly Schedule'!$A$8:$A$57,B33)&lt;&gt;1,"Missing or duplicate Assembly ID",IF(INDEX('Assembly Schedule'!$D$8:$D$57,MATCH(B33,'Assembly Schedule'!$A$8:$A$57,0))&lt;&gt;C33,"Revision mismatch",IF(INDEX('Assembly Schedule'!$J$8:$J$57,MATCH(B33,'Assembly Schedule'!$A$8:$A$57,0))&lt;&gt;"Recorded","Assembly record incomplete","Linked"))),IF((COUNTIFS('Panel &amp; Member Quantities'!$A$8:$A$57,D33)+COUNTIFS('Panel &amp; Member Quantities'!$A$68:$A$117,D33))&lt;&gt;1,"Missing or duplicate Panel or Member ID",IF(OR(IF(COUNTIFS('Panel &amp; Member Quantities'!$A$8:$A$57,D33)=1,INDEX('Panel &amp; Member Quantities'!$B$8:$B$57,MATCH(D33,'Panel &amp; Member Quantities'!$A$8:$A$57,0)),INDEX('Panel &amp; Member Quantities'!$B$68:$B$117,MATCH(D33,'Panel &amp; Member Quantities'!$A$68:$A$117,0)))&lt;&gt;B33,IF(COUNTIFS('Panel &amp; Member Quantities'!$A$8:$A$57,D33)=1,INDEX('Panel &amp; Member Quantities'!$C$8:$C$57,MATCH(D33,'Panel &amp; Member Quantities'!$A$8:$A$57,0)),INDEX('Panel &amp; Member Quantities'!$C$68:$C$117,MATCH(D33,'Panel &amp; Member Quantities'!$A$68:$A$117,0)))&lt;&gt;C33),"Item assembly or revision differs",IF(IF(COUNTIFS('Panel &amp; Member Quantities'!$A$8:$A$57,D33)=1,INDEX('Panel &amp; Member Quantities'!$K$8:$K$57,MATCH(D33,'Panel &amp; Member Quantities'!$A$8:$A$57,0)),INDEX('Panel &amp; Member Quantities'!$J$68:$J$117,MATCH(D33,'Panel &amp; Member Quantities'!$A$68:$A$117,0)))&lt;&gt;"Linked","Panel or member record incomplete","Linked")))))))),IF(COUNTIFS('Receipt'!$B$68:$B$117,A33)&lt;&gt;COUNTIFS('Receipt'!$B$68:$B$117,A33,'Receipt'!$C$68:$C$117,C33),"Resolve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recorded",IF(COUNTIFS('Receipt'!$B$68:$B$117,A33,'Receipt'!$C$68:$C$117,C33)&lt;&gt;COUNTIFS('Receipt'!$B$68:$B$117,A33,'Receipt'!$C$68:$C$117,C33,'Receipt'!$K$68:$K$117,"Receipt recorded"),"Resolve receipt event records",IF(I33&lt;&gt;F33,"Accepted quantity differs from order",IF(G33&lt;&gt;"Yes","Final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7"/>
      <x:c r="G34" s="22"/>
      <x:c r="H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incomplete","Linked")))&lt;&gt;"Linked",IF(COUNTIFS('Assembly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incomplete","Linked"))),IF((COUNTIFS('Panel &amp; Member Quantities'!$A$8:$A$57,D34)+COUNTIFS('Panel &amp; Member Quantities'!$A$68:$A$117,D34))&lt;&gt;1,"Missing or duplicate Panel or Member ID",IF(OR(IF(COUNTIFS('Panel &amp; Member Quantities'!$A$8:$A$57,D34)=1,INDEX('Panel &amp; Member Quantities'!$B$8:$B$57,MATCH(D34,'Panel &amp; Member Quantities'!$A$8:$A$57,0)),INDEX('Panel &amp; Member Quantities'!$B$68:$B$117,MATCH(D34,'Panel &amp; Member Quantities'!$A$68:$A$117,0)))&lt;&gt;B34,IF(COUNTIFS('Panel &amp; Member Quantities'!$A$8:$A$57,D34)=1,INDEX('Panel &amp; Member Quantities'!$C$8:$C$57,MATCH(D34,'Panel &amp; Member Quantities'!$A$8:$A$57,0)),INDEX('Panel &amp; Member Quantities'!$C$68:$C$117,MATCH(D34,'Panel &amp; Member Quantities'!$A$68:$A$117,0)))&lt;&gt;C34),"Item assembly or revision differs",IF(IF(COUNTIFS('Panel &amp; Member Quantities'!$A$8:$A$57,D34)=1,INDEX('Panel &amp; Member Quantities'!$K$8:$K$57,MATCH(D34,'Panel &amp; Member Quantities'!$A$8:$A$57,0)),INDEX('Panel &amp; Member Quantities'!$J$68:$J$117,MATCH(D34,'Panel &amp; Member Quantities'!$A$68:$A$117,0)))&lt;&gt;"Linked","Panel or member record incomplete","Linked"))))))))="Linked",SUMIFS('Receipt'!$E$68:$E$117,'Receipt'!$B$68:$B$117,A34,'Receipt'!$C$68:$C$117,C34),""))</x:f>
      </x:c>
      <x:c r="I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incomplete","Linked")))&lt;&gt;"Linked",IF(COUNTIFS('Assembly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incomplete","Linked"))),IF((COUNTIFS('Panel &amp; Member Quantities'!$A$8:$A$57,D34)+COUNTIFS('Panel &amp; Member Quantities'!$A$68:$A$117,D34))&lt;&gt;1,"Missing or duplicate Panel or Member ID",IF(OR(IF(COUNTIFS('Panel &amp; Member Quantities'!$A$8:$A$57,D34)=1,INDEX('Panel &amp; Member Quantities'!$B$8:$B$57,MATCH(D34,'Panel &amp; Member Quantities'!$A$8:$A$57,0)),INDEX('Panel &amp; Member Quantities'!$B$68:$B$117,MATCH(D34,'Panel &amp; Member Quantities'!$A$68:$A$117,0)))&lt;&gt;B34,IF(COUNTIFS('Panel &amp; Member Quantities'!$A$8:$A$57,D34)=1,INDEX('Panel &amp; Member Quantities'!$C$8:$C$57,MATCH(D34,'Panel &amp; Member Quantities'!$A$8:$A$57,0)),INDEX('Panel &amp; Member Quantities'!$C$68:$C$117,MATCH(D34,'Panel &amp; Member Quantities'!$A$68:$A$117,0)))&lt;&gt;C34),"Item assembly or revision differs",IF(IF(COUNTIFS('Panel &amp; Member Quantities'!$A$8:$A$57,D34)=1,INDEX('Panel &amp; Member Quantities'!$K$8:$K$57,MATCH(D34,'Panel &amp; Member Quantities'!$A$8:$A$57,0)),INDEX('Panel &amp; Member Quantities'!$J$68:$J$117,MATCH(D34,'Panel &amp; Member Quantities'!$A$68:$A$117,0)))&lt;&gt;"Linked","Panel or member record incomplete","Linked"))))))))="Linked",SUMIFS('Receipt'!$F$68:$F$117,'Receipt'!$B$68:$B$117,A34,'Receipt'!$C$68:$C$117,C34,'Receipt'!$K$68:$K$117,"Receipt recorded"),""))</x:f>
      </x:c>
      <x:c r="J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incomplete","Linked")))&lt;&gt;"Linked",IF(COUNTIFS('Assembly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incomplete","Linked"))),IF((COUNTIFS('Panel &amp; Member Quantities'!$A$8:$A$57,D34)+COUNTIFS('Panel &amp; Member Quantities'!$A$68:$A$117,D34))&lt;&gt;1,"Missing or duplicate Panel or Member ID",IF(OR(IF(COUNTIFS('Panel &amp; Member Quantities'!$A$8:$A$57,D34)=1,INDEX('Panel &amp; Member Quantities'!$B$8:$B$57,MATCH(D34,'Panel &amp; Member Quantities'!$A$8:$A$57,0)),INDEX('Panel &amp; Member Quantities'!$B$68:$B$117,MATCH(D34,'Panel &amp; Member Quantities'!$A$68:$A$117,0)))&lt;&gt;B34,IF(COUNTIFS('Panel &amp; Member Quantities'!$A$8:$A$57,D34)=1,INDEX('Panel &amp; Member Quantities'!$C$8:$C$57,MATCH(D34,'Panel &amp; Member Quantities'!$A$8:$A$57,0)),INDEX('Panel &amp; Member Quantities'!$C$68:$C$117,MATCH(D34,'Panel &amp; Member Quantities'!$A$68:$A$117,0)))&lt;&gt;C34),"Item assembly or revision differs",IF(IF(COUNTIFS('Panel &amp; Member Quantities'!$A$8:$A$57,D34)=1,INDEX('Panel &amp; Member Quantities'!$K$8:$K$57,MATCH(D34,'Panel &amp; Member Quantities'!$A$8:$A$57,0)),INDEX('Panel &amp; Member Quantities'!$J$68:$J$117,MATCH(D34,'Panel &amp; Member Quantities'!$A$68:$A$117,0)))&lt;&gt;"Linked","Panel or member record incomplete","Linked"))))))))="Linked",F34-I34,""))</x:f>
      </x:c>
      <x:c r="K34" s="24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incomplete","Linked")))&lt;&gt;"Linked",IF(COUNTIFS('Assembly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incomplete","Linked"))),IF((COUNTIFS('Panel &amp; Member Quantities'!$A$8:$A$57,D34)+COUNTIFS('Panel &amp; Member Quantities'!$A$68:$A$117,D34))&lt;&gt;1,"Missing or duplicate Panel or Member ID",IF(OR(IF(COUNTIFS('Panel &amp; Member Quantities'!$A$8:$A$57,D34)=1,INDEX('Panel &amp; Member Quantities'!$B$8:$B$57,MATCH(D34,'Panel &amp; Member Quantities'!$A$8:$A$57,0)),INDEX('Panel &amp; Member Quantities'!$B$68:$B$117,MATCH(D34,'Panel &amp; Member Quantities'!$A$68:$A$117,0)))&lt;&gt;B34,IF(COUNTIFS('Panel &amp; Member Quantities'!$A$8:$A$57,D34)=1,INDEX('Panel &amp; Member Quantities'!$C$8:$C$57,MATCH(D34,'Panel &amp; Member Quantities'!$A$8:$A$57,0)),INDEX('Panel &amp; Member Quantities'!$C$68:$C$117,MATCH(D34,'Panel &amp; Member Quantities'!$A$68:$A$117,0)))&lt;&gt;C34),"Item assembly or revision differs",IF(IF(COUNTIFS('Panel &amp; Member Quantities'!$A$8:$A$57,D34)=1,INDEX('Panel &amp; Member Quantities'!$K$8:$K$57,MATCH(D34,'Panel &amp; Member Quantities'!$A$8:$A$57,0)),INDEX('Panel &amp; Member Quantities'!$J$68:$J$117,MATCH(D34,'Panel &amp; Member Quantities'!$A$68:$A$117,0)))&lt;&gt;"Linked","Panel or member record incomplete","Linked"))))))))&lt;&gt;"Linked",IF(COUNTIFS('Receipt'!$A$8:$A$57,A34)&lt;&gt;1,"Duplicate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incomplete","Linked")))&lt;&gt;"Linked",IF(COUNTIFS('Assembly Schedule'!$A$8:$A$57,B34)&lt;&gt;1,"Missing or duplicate Assembly ID",IF(INDEX('Assembly Schedule'!$D$8:$D$57,MATCH(B34,'Assembly Schedule'!$A$8:$A$57,0))&lt;&gt;C34,"Revision mismatch",IF(INDEX('Assembly Schedule'!$J$8:$J$57,MATCH(B34,'Assembly Schedule'!$A$8:$A$57,0))&lt;&gt;"Recorded","Assembly record incomplete","Linked"))),IF((COUNTIFS('Panel &amp; Member Quantities'!$A$8:$A$57,D34)+COUNTIFS('Panel &amp; Member Quantities'!$A$68:$A$117,D34))&lt;&gt;1,"Missing or duplicate Panel or Member ID",IF(OR(IF(COUNTIFS('Panel &amp; Member Quantities'!$A$8:$A$57,D34)=1,INDEX('Panel &amp; Member Quantities'!$B$8:$B$57,MATCH(D34,'Panel &amp; Member Quantities'!$A$8:$A$57,0)),INDEX('Panel &amp; Member Quantities'!$B$68:$B$117,MATCH(D34,'Panel &amp; Member Quantities'!$A$68:$A$117,0)))&lt;&gt;B34,IF(COUNTIFS('Panel &amp; Member Quantities'!$A$8:$A$57,D34)=1,INDEX('Panel &amp; Member Quantities'!$C$8:$C$57,MATCH(D34,'Panel &amp; Member Quantities'!$A$8:$A$57,0)),INDEX('Panel &amp; Member Quantities'!$C$68:$C$117,MATCH(D34,'Panel &amp; Member Quantities'!$A$68:$A$117,0)))&lt;&gt;C34),"Item assembly or revision differs",IF(IF(COUNTIFS('Panel &amp; Member Quantities'!$A$8:$A$57,D34)=1,INDEX('Panel &amp; Member Quantities'!$K$8:$K$57,MATCH(D34,'Panel &amp; Member Quantities'!$A$8:$A$57,0)),INDEX('Panel &amp; Member Quantities'!$J$68:$J$117,MATCH(D34,'Panel &amp; Member Quantities'!$A$68:$A$117,0)))&lt;&gt;"Linked","Panel or member record incomplete","Linked")))))))),IF(COUNTIFS('Receipt'!$B$68:$B$117,A34)&lt;&gt;COUNTIFS('Receipt'!$B$68:$B$117,A34,'Receipt'!$C$68:$C$117,C34),"Resolve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recorded",IF(COUNTIFS('Receipt'!$B$68:$B$117,A34,'Receipt'!$C$68:$C$117,C34)&lt;&gt;COUNTIFS('Receipt'!$B$68:$B$117,A34,'Receipt'!$C$68:$C$117,C34,'Receipt'!$K$68:$K$117,"Receipt recorded"),"Resolve receipt event records",IF(I34&lt;&gt;F34,"Accepted quantity differs from order",IF(G34&lt;&gt;"Yes","Final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7"/>
      <x:c r="G35" s="22"/>
      <x:c r="H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incomplete","Linked")))&lt;&gt;"Linked",IF(COUNTIFS('Assembly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incomplete","Linked"))),IF((COUNTIFS('Panel &amp; Member Quantities'!$A$8:$A$57,D35)+COUNTIFS('Panel &amp; Member Quantities'!$A$68:$A$117,D35))&lt;&gt;1,"Missing or duplicate Panel or Member ID",IF(OR(IF(COUNTIFS('Panel &amp; Member Quantities'!$A$8:$A$57,D35)=1,INDEX('Panel &amp; Member Quantities'!$B$8:$B$57,MATCH(D35,'Panel &amp; Member Quantities'!$A$8:$A$57,0)),INDEX('Panel &amp; Member Quantities'!$B$68:$B$117,MATCH(D35,'Panel &amp; Member Quantities'!$A$68:$A$117,0)))&lt;&gt;B35,IF(COUNTIFS('Panel &amp; Member Quantities'!$A$8:$A$57,D35)=1,INDEX('Panel &amp; Member Quantities'!$C$8:$C$57,MATCH(D35,'Panel &amp; Member Quantities'!$A$8:$A$57,0)),INDEX('Panel &amp; Member Quantities'!$C$68:$C$117,MATCH(D35,'Panel &amp; Member Quantities'!$A$68:$A$117,0)))&lt;&gt;C35),"Item assembly or revision differs",IF(IF(COUNTIFS('Panel &amp; Member Quantities'!$A$8:$A$57,D35)=1,INDEX('Panel &amp; Member Quantities'!$K$8:$K$57,MATCH(D35,'Panel &amp; Member Quantities'!$A$8:$A$57,0)),INDEX('Panel &amp; Member Quantities'!$J$68:$J$117,MATCH(D35,'Panel &amp; Member Quantities'!$A$68:$A$117,0)))&lt;&gt;"Linked","Panel or member record incomplete","Linked"))))))))="Linked",SUMIFS('Receipt'!$E$68:$E$117,'Receipt'!$B$68:$B$117,A35,'Receipt'!$C$68:$C$117,C35),""))</x:f>
      </x:c>
      <x:c r="I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incomplete","Linked")))&lt;&gt;"Linked",IF(COUNTIFS('Assembly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incomplete","Linked"))),IF((COUNTIFS('Panel &amp; Member Quantities'!$A$8:$A$57,D35)+COUNTIFS('Panel &amp; Member Quantities'!$A$68:$A$117,D35))&lt;&gt;1,"Missing or duplicate Panel or Member ID",IF(OR(IF(COUNTIFS('Panel &amp; Member Quantities'!$A$8:$A$57,D35)=1,INDEX('Panel &amp; Member Quantities'!$B$8:$B$57,MATCH(D35,'Panel &amp; Member Quantities'!$A$8:$A$57,0)),INDEX('Panel &amp; Member Quantities'!$B$68:$B$117,MATCH(D35,'Panel &amp; Member Quantities'!$A$68:$A$117,0)))&lt;&gt;B35,IF(COUNTIFS('Panel &amp; Member Quantities'!$A$8:$A$57,D35)=1,INDEX('Panel &amp; Member Quantities'!$C$8:$C$57,MATCH(D35,'Panel &amp; Member Quantities'!$A$8:$A$57,0)),INDEX('Panel &amp; Member Quantities'!$C$68:$C$117,MATCH(D35,'Panel &amp; Member Quantities'!$A$68:$A$117,0)))&lt;&gt;C35),"Item assembly or revision differs",IF(IF(COUNTIFS('Panel &amp; Member Quantities'!$A$8:$A$57,D35)=1,INDEX('Panel &amp; Member Quantities'!$K$8:$K$57,MATCH(D35,'Panel &amp; Member Quantities'!$A$8:$A$57,0)),INDEX('Panel &amp; Member Quantities'!$J$68:$J$117,MATCH(D35,'Panel &amp; Member Quantities'!$A$68:$A$117,0)))&lt;&gt;"Linked","Panel or member record incomplete","Linked"))))))))="Linked",SUMIFS('Receipt'!$F$68:$F$117,'Receipt'!$B$68:$B$117,A35,'Receipt'!$C$68:$C$117,C35,'Receipt'!$K$68:$K$117,"Receipt recorded"),""))</x:f>
      </x:c>
      <x:c r="J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incomplete","Linked")))&lt;&gt;"Linked",IF(COUNTIFS('Assembly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incomplete","Linked"))),IF((COUNTIFS('Panel &amp; Member Quantities'!$A$8:$A$57,D35)+COUNTIFS('Panel &amp; Member Quantities'!$A$68:$A$117,D35))&lt;&gt;1,"Missing or duplicate Panel or Member ID",IF(OR(IF(COUNTIFS('Panel &amp; Member Quantities'!$A$8:$A$57,D35)=1,INDEX('Panel &amp; Member Quantities'!$B$8:$B$57,MATCH(D35,'Panel &amp; Member Quantities'!$A$8:$A$57,0)),INDEX('Panel &amp; Member Quantities'!$B$68:$B$117,MATCH(D35,'Panel &amp; Member Quantities'!$A$68:$A$117,0)))&lt;&gt;B35,IF(COUNTIFS('Panel &amp; Member Quantities'!$A$8:$A$57,D35)=1,INDEX('Panel &amp; Member Quantities'!$C$8:$C$57,MATCH(D35,'Panel &amp; Member Quantities'!$A$8:$A$57,0)),INDEX('Panel &amp; Member Quantities'!$C$68:$C$117,MATCH(D35,'Panel &amp; Member Quantities'!$A$68:$A$117,0)))&lt;&gt;C35),"Item assembly or revision differs",IF(IF(COUNTIFS('Panel &amp; Member Quantities'!$A$8:$A$57,D35)=1,INDEX('Panel &amp; Member Quantities'!$K$8:$K$57,MATCH(D35,'Panel &amp; Member Quantities'!$A$8:$A$57,0)),INDEX('Panel &amp; Member Quantities'!$J$68:$J$117,MATCH(D35,'Panel &amp; Member Quantities'!$A$68:$A$117,0)))&lt;&gt;"Linked","Panel or member record incomplete","Linked"))))))))="Linked",F35-I35,""))</x:f>
      </x:c>
      <x:c r="K35" s="24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incomplete","Linked")))&lt;&gt;"Linked",IF(COUNTIFS('Assembly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incomplete","Linked"))),IF((COUNTIFS('Panel &amp; Member Quantities'!$A$8:$A$57,D35)+COUNTIFS('Panel &amp; Member Quantities'!$A$68:$A$117,D35))&lt;&gt;1,"Missing or duplicate Panel or Member ID",IF(OR(IF(COUNTIFS('Panel &amp; Member Quantities'!$A$8:$A$57,D35)=1,INDEX('Panel &amp; Member Quantities'!$B$8:$B$57,MATCH(D35,'Panel &amp; Member Quantities'!$A$8:$A$57,0)),INDEX('Panel &amp; Member Quantities'!$B$68:$B$117,MATCH(D35,'Panel &amp; Member Quantities'!$A$68:$A$117,0)))&lt;&gt;B35,IF(COUNTIFS('Panel &amp; Member Quantities'!$A$8:$A$57,D35)=1,INDEX('Panel &amp; Member Quantities'!$C$8:$C$57,MATCH(D35,'Panel &amp; Member Quantities'!$A$8:$A$57,0)),INDEX('Panel &amp; Member Quantities'!$C$68:$C$117,MATCH(D35,'Panel &amp; Member Quantities'!$A$68:$A$117,0)))&lt;&gt;C35),"Item assembly or revision differs",IF(IF(COUNTIFS('Panel &amp; Member Quantities'!$A$8:$A$57,D35)=1,INDEX('Panel &amp; Member Quantities'!$K$8:$K$57,MATCH(D35,'Panel &amp; Member Quantities'!$A$8:$A$57,0)),INDEX('Panel &amp; Member Quantities'!$J$68:$J$117,MATCH(D35,'Panel &amp; Member Quantities'!$A$68:$A$117,0)))&lt;&gt;"Linked","Panel or member record incomplete","Linked"))))))))&lt;&gt;"Linked",IF(COUNTIFS('Receipt'!$A$8:$A$57,A35)&lt;&gt;1,"Duplicate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incomplete","Linked")))&lt;&gt;"Linked",IF(COUNTIFS('Assembly Schedule'!$A$8:$A$57,B35)&lt;&gt;1,"Missing or duplicate Assembly ID",IF(INDEX('Assembly Schedule'!$D$8:$D$57,MATCH(B35,'Assembly Schedule'!$A$8:$A$57,0))&lt;&gt;C35,"Revision mismatch",IF(INDEX('Assembly Schedule'!$J$8:$J$57,MATCH(B35,'Assembly Schedule'!$A$8:$A$57,0))&lt;&gt;"Recorded","Assembly record incomplete","Linked"))),IF((COUNTIFS('Panel &amp; Member Quantities'!$A$8:$A$57,D35)+COUNTIFS('Panel &amp; Member Quantities'!$A$68:$A$117,D35))&lt;&gt;1,"Missing or duplicate Panel or Member ID",IF(OR(IF(COUNTIFS('Panel &amp; Member Quantities'!$A$8:$A$57,D35)=1,INDEX('Panel &amp; Member Quantities'!$B$8:$B$57,MATCH(D35,'Panel &amp; Member Quantities'!$A$8:$A$57,0)),INDEX('Panel &amp; Member Quantities'!$B$68:$B$117,MATCH(D35,'Panel &amp; Member Quantities'!$A$68:$A$117,0)))&lt;&gt;B35,IF(COUNTIFS('Panel &amp; Member Quantities'!$A$8:$A$57,D35)=1,INDEX('Panel &amp; Member Quantities'!$C$8:$C$57,MATCH(D35,'Panel &amp; Member Quantities'!$A$8:$A$57,0)),INDEX('Panel &amp; Member Quantities'!$C$68:$C$117,MATCH(D35,'Panel &amp; Member Quantities'!$A$68:$A$117,0)))&lt;&gt;C35),"Item assembly or revision differs",IF(IF(COUNTIFS('Panel &amp; Member Quantities'!$A$8:$A$57,D35)=1,INDEX('Panel &amp; Member Quantities'!$K$8:$K$57,MATCH(D35,'Panel &amp; Member Quantities'!$A$8:$A$57,0)),INDEX('Panel &amp; Member Quantities'!$J$68:$J$117,MATCH(D35,'Panel &amp; Member Quantities'!$A$68:$A$117,0)))&lt;&gt;"Linked","Panel or member record incomplete","Linked")))))))),IF(COUNTIFS('Receipt'!$B$68:$B$117,A35)&lt;&gt;COUNTIFS('Receipt'!$B$68:$B$117,A35,'Receipt'!$C$68:$C$117,C35),"Resolve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recorded",IF(COUNTIFS('Receipt'!$B$68:$B$117,A35,'Receipt'!$C$68:$C$117,C35)&lt;&gt;COUNTIFS('Receipt'!$B$68:$B$117,A35,'Receipt'!$C$68:$C$117,C35,'Receipt'!$K$68:$K$117,"Receipt recorded"),"Resolve receipt event records",IF(I35&lt;&gt;F35,"Accepted quantity differs from order",IF(G35&lt;&gt;"Yes","Final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7"/>
      <x:c r="G36" s="22"/>
      <x:c r="H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incomplete","Linked")))&lt;&gt;"Linked",IF(COUNTIFS('Assembly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incomplete","Linked"))),IF((COUNTIFS('Panel &amp; Member Quantities'!$A$8:$A$57,D36)+COUNTIFS('Panel &amp; Member Quantities'!$A$68:$A$117,D36))&lt;&gt;1,"Missing or duplicate Panel or Member ID",IF(OR(IF(COUNTIFS('Panel &amp; Member Quantities'!$A$8:$A$57,D36)=1,INDEX('Panel &amp; Member Quantities'!$B$8:$B$57,MATCH(D36,'Panel &amp; Member Quantities'!$A$8:$A$57,0)),INDEX('Panel &amp; Member Quantities'!$B$68:$B$117,MATCH(D36,'Panel &amp; Member Quantities'!$A$68:$A$117,0)))&lt;&gt;B36,IF(COUNTIFS('Panel &amp; Member Quantities'!$A$8:$A$57,D36)=1,INDEX('Panel &amp; Member Quantities'!$C$8:$C$57,MATCH(D36,'Panel &amp; Member Quantities'!$A$8:$A$57,0)),INDEX('Panel &amp; Member Quantities'!$C$68:$C$117,MATCH(D36,'Panel &amp; Member Quantities'!$A$68:$A$117,0)))&lt;&gt;C36),"Item assembly or revision differs",IF(IF(COUNTIFS('Panel &amp; Member Quantities'!$A$8:$A$57,D36)=1,INDEX('Panel &amp; Member Quantities'!$K$8:$K$57,MATCH(D36,'Panel &amp; Member Quantities'!$A$8:$A$57,0)),INDEX('Panel &amp; Member Quantities'!$J$68:$J$117,MATCH(D36,'Panel &amp; Member Quantities'!$A$68:$A$117,0)))&lt;&gt;"Linked","Panel or member record incomplete","Linked"))))))))="Linked",SUMIFS('Receipt'!$E$68:$E$117,'Receipt'!$B$68:$B$117,A36,'Receipt'!$C$68:$C$117,C36),""))</x:f>
      </x:c>
      <x:c r="I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incomplete","Linked")))&lt;&gt;"Linked",IF(COUNTIFS('Assembly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incomplete","Linked"))),IF((COUNTIFS('Panel &amp; Member Quantities'!$A$8:$A$57,D36)+COUNTIFS('Panel &amp; Member Quantities'!$A$68:$A$117,D36))&lt;&gt;1,"Missing or duplicate Panel or Member ID",IF(OR(IF(COUNTIFS('Panel &amp; Member Quantities'!$A$8:$A$57,D36)=1,INDEX('Panel &amp; Member Quantities'!$B$8:$B$57,MATCH(D36,'Panel &amp; Member Quantities'!$A$8:$A$57,0)),INDEX('Panel &amp; Member Quantities'!$B$68:$B$117,MATCH(D36,'Panel &amp; Member Quantities'!$A$68:$A$117,0)))&lt;&gt;B36,IF(COUNTIFS('Panel &amp; Member Quantities'!$A$8:$A$57,D36)=1,INDEX('Panel &amp; Member Quantities'!$C$8:$C$57,MATCH(D36,'Panel &amp; Member Quantities'!$A$8:$A$57,0)),INDEX('Panel &amp; Member Quantities'!$C$68:$C$117,MATCH(D36,'Panel &amp; Member Quantities'!$A$68:$A$117,0)))&lt;&gt;C36),"Item assembly or revision differs",IF(IF(COUNTIFS('Panel &amp; Member Quantities'!$A$8:$A$57,D36)=1,INDEX('Panel &amp; Member Quantities'!$K$8:$K$57,MATCH(D36,'Panel &amp; Member Quantities'!$A$8:$A$57,0)),INDEX('Panel &amp; Member Quantities'!$J$68:$J$117,MATCH(D36,'Panel &amp; Member Quantities'!$A$68:$A$117,0)))&lt;&gt;"Linked","Panel or member record incomplete","Linked"))))))))="Linked",SUMIFS('Receipt'!$F$68:$F$117,'Receipt'!$B$68:$B$117,A36,'Receipt'!$C$68:$C$117,C36,'Receipt'!$K$68:$K$117,"Receipt recorded"),""))</x:f>
      </x:c>
      <x:c r="J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incomplete","Linked")))&lt;&gt;"Linked",IF(COUNTIFS('Assembly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incomplete","Linked"))),IF((COUNTIFS('Panel &amp; Member Quantities'!$A$8:$A$57,D36)+COUNTIFS('Panel &amp; Member Quantities'!$A$68:$A$117,D36))&lt;&gt;1,"Missing or duplicate Panel or Member ID",IF(OR(IF(COUNTIFS('Panel &amp; Member Quantities'!$A$8:$A$57,D36)=1,INDEX('Panel &amp; Member Quantities'!$B$8:$B$57,MATCH(D36,'Panel &amp; Member Quantities'!$A$8:$A$57,0)),INDEX('Panel &amp; Member Quantities'!$B$68:$B$117,MATCH(D36,'Panel &amp; Member Quantities'!$A$68:$A$117,0)))&lt;&gt;B36,IF(COUNTIFS('Panel &amp; Member Quantities'!$A$8:$A$57,D36)=1,INDEX('Panel &amp; Member Quantities'!$C$8:$C$57,MATCH(D36,'Panel &amp; Member Quantities'!$A$8:$A$57,0)),INDEX('Panel &amp; Member Quantities'!$C$68:$C$117,MATCH(D36,'Panel &amp; Member Quantities'!$A$68:$A$117,0)))&lt;&gt;C36),"Item assembly or revision differs",IF(IF(COUNTIFS('Panel &amp; Member Quantities'!$A$8:$A$57,D36)=1,INDEX('Panel &amp; Member Quantities'!$K$8:$K$57,MATCH(D36,'Panel &amp; Member Quantities'!$A$8:$A$57,0)),INDEX('Panel &amp; Member Quantities'!$J$68:$J$117,MATCH(D36,'Panel &amp; Member Quantities'!$A$68:$A$117,0)))&lt;&gt;"Linked","Panel or member record incomplete","Linked"))))))))="Linked",F36-I36,""))</x:f>
      </x:c>
      <x:c r="K36" s="24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incomplete","Linked")))&lt;&gt;"Linked",IF(COUNTIFS('Assembly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incomplete","Linked"))),IF((COUNTIFS('Panel &amp; Member Quantities'!$A$8:$A$57,D36)+COUNTIFS('Panel &amp; Member Quantities'!$A$68:$A$117,D36))&lt;&gt;1,"Missing or duplicate Panel or Member ID",IF(OR(IF(COUNTIFS('Panel &amp; Member Quantities'!$A$8:$A$57,D36)=1,INDEX('Panel &amp; Member Quantities'!$B$8:$B$57,MATCH(D36,'Panel &amp; Member Quantities'!$A$8:$A$57,0)),INDEX('Panel &amp; Member Quantities'!$B$68:$B$117,MATCH(D36,'Panel &amp; Member Quantities'!$A$68:$A$117,0)))&lt;&gt;B36,IF(COUNTIFS('Panel &amp; Member Quantities'!$A$8:$A$57,D36)=1,INDEX('Panel &amp; Member Quantities'!$C$8:$C$57,MATCH(D36,'Panel &amp; Member Quantities'!$A$8:$A$57,0)),INDEX('Panel &amp; Member Quantities'!$C$68:$C$117,MATCH(D36,'Panel &amp; Member Quantities'!$A$68:$A$117,0)))&lt;&gt;C36),"Item assembly or revision differs",IF(IF(COUNTIFS('Panel &amp; Member Quantities'!$A$8:$A$57,D36)=1,INDEX('Panel &amp; Member Quantities'!$K$8:$K$57,MATCH(D36,'Panel &amp; Member Quantities'!$A$8:$A$57,0)),INDEX('Panel &amp; Member Quantities'!$J$68:$J$117,MATCH(D36,'Panel &amp; Member Quantities'!$A$68:$A$117,0)))&lt;&gt;"Linked","Panel or member record incomplete","Linked"))))))))&lt;&gt;"Linked",IF(COUNTIFS('Receipt'!$A$8:$A$57,A36)&lt;&gt;1,"Duplicate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incomplete","Linked")))&lt;&gt;"Linked",IF(COUNTIFS('Assembly Schedule'!$A$8:$A$57,B36)&lt;&gt;1,"Missing or duplicate Assembly ID",IF(INDEX('Assembly Schedule'!$D$8:$D$57,MATCH(B36,'Assembly Schedule'!$A$8:$A$57,0))&lt;&gt;C36,"Revision mismatch",IF(INDEX('Assembly Schedule'!$J$8:$J$57,MATCH(B36,'Assembly Schedule'!$A$8:$A$57,0))&lt;&gt;"Recorded","Assembly record incomplete","Linked"))),IF((COUNTIFS('Panel &amp; Member Quantities'!$A$8:$A$57,D36)+COUNTIFS('Panel &amp; Member Quantities'!$A$68:$A$117,D36))&lt;&gt;1,"Missing or duplicate Panel or Member ID",IF(OR(IF(COUNTIFS('Panel &amp; Member Quantities'!$A$8:$A$57,D36)=1,INDEX('Panel &amp; Member Quantities'!$B$8:$B$57,MATCH(D36,'Panel &amp; Member Quantities'!$A$8:$A$57,0)),INDEX('Panel &amp; Member Quantities'!$B$68:$B$117,MATCH(D36,'Panel &amp; Member Quantities'!$A$68:$A$117,0)))&lt;&gt;B36,IF(COUNTIFS('Panel &amp; Member Quantities'!$A$8:$A$57,D36)=1,INDEX('Panel &amp; Member Quantities'!$C$8:$C$57,MATCH(D36,'Panel &amp; Member Quantities'!$A$8:$A$57,0)),INDEX('Panel &amp; Member Quantities'!$C$68:$C$117,MATCH(D36,'Panel &amp; Member Quantities'!$A$68:$A$117,0)))&lt;&gt;C36),"Item assembly or revision differs",IF(IF(COUNTIFS('Panel &amp; Member Quantities'!$A$8:$A$57,D36)=1,INDEX('Panel &amp; Member Quantities'!$K$8:$K$57,MATCH(D36,'Panel &amp; Member Quantities'!$A$8:$A$57,0)),INDEX('Panel &amp; Member Quantities'!$J$68:$J$117,MATCH(D36,'Panel &amp; Member Quantities'!$A$68:$A$117,0)))&lt;&gt;"Linked","Panel or member record incomplete","Linked")))))))),IF(COUNTIFS('Receipt'!$B$68:$B$117,A36)&lt;&gt;COUNTIFS('Receipt'!$B$68:$B$117,A36,'Receipt'!$C$68:$C$117,C36),"Resolve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recorded",IF(COUNTIFS('Receipt'!$B$68:$B$117,A36,'Receipt'!$C$68:$C$117,C36)&lt;&gt;COUNTIFS('Receipt'!$B$68:$B$117,A36,'Receipt'!$C$68:$C$117,C36,'Receipt'!$K$68:$K$117,"Receipt recorded"),"Resolve receipt event records",IF(I36&lt;&gt;F36,"Accepted quantity differs from order",IF(G36&lt;&gt;"Yes","Final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7"/>
      <x:c r="G37" s="22"/>
      <x:c r="H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incomplete","Linked")))&lt;&gt;"Linked",IF(COUNTIFS('Assembly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incomplete","Linked"))),IF((COUNTIFS('Panel &amp; Member Quantities'!$A$8:$A$57,D37)+COUNTIFS('Panel &amp; Member Quantities'!$A$68:$A$117,D37))&lt;&gt;1,"Missing or duplicate Panel or Member ID",IF(OR(IF(COUNTIFS('Panel &amp; Member Quantities'!$A$8:$A$57,D37)=1,INDEX('Panel &amp; Member Quantities'!$B$8:$B$57,MATCH(D37,'Panel &amp; Member Quantities'!$A$8:$A$57,0)),INDEX('Panel &amp; Member Quantities'!$B$68:$B$117,MATCH(D37,'Panel &amp; Member Quantities'!$A$68:$A$117,0)))&lt;&gt;B37,IF(COUNTIFS('Panel &amp; Member Quantities'!$A$8:$A$57,D37)=1,INDEX('Panel &amp; Member Quantities'!$C$8:$C$57,MATCH(D37,'Panel &amp; Member Quantities'!$A$8:$A$57,0)),INDEX('Panel &amp; Member Quantities'!$C$68:$C$117,MATCH(D37,'Panel &amp; Member Quantities'!$A$68:$A$117,0)))&lt;&gt;C37),"Item assembly or revision differs",IF(IF(COUNTIFS('Panel &amp; Member Quantities'!$A$8:$A$57,D37)=1,INDEX('Panel &amp; Member Quantities'!$K$8:$K$57,MATCH(D37,'Panel &amp; Member Quantities'!$A$8:$A$57,0)),INDEX('Panel &amp; Member Quantities'!$J$68:$J$117,MATCH(D37,'Panel &amp; Member Quantities'!$A$68:$A$117,0)))&lt;&gt;"Linked","Panel or member record incomplete","Linked"))))))))="Linked",SUMIFS('Receipt'!$E$68:$E$117,'Receipt'!$B$68:$B$117,A37,'Receipt'!$C$68:$C$117,C37),""))</x:f>
      </x:c>
      <x:c r="I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incomplete","Linked")))&lt;&gt;"Linked",IF(COUNTIFS('Assembly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incomplete","Linked"))),IF((COUNTIFS('Panel &amp; Member Quantities'!$A$8:$A$57,D37)+COUNTIFS('Panel &amp; Member Quantities'!$A$68:$A$117,D37))&lt;&gt;1,"Missing or duplicate Panel or Member ID",IF(OR(IF(COUNTIFS('Panel &amp; Member Quantities'!$A$8:$A$57,D37)=1,INDEX('Panel &amp; Member Quantities'!$B$8:$B$57,MATCH(D37,'Panel &amp; Member Quantities'!$A$8:$A$57,0)),INDEX('Panel &amp; Member Quantities'!$B$68:$B$117,MATCH(D37,'Panel &amp; Member Quantities'!$A$68:$A$117,0)))&lt;&gt;B37,IF(COUNTIFS('Panel &amp; Member Quantities'!$A$8:$A$57,D37)=1,INDEX('Panel &amp; Member Quantities'!$C$8:$C$57,MATCH(D37,'Panel &amp; Member Quantities'!$A$8:$A$57,0)),INDEX('Panel &amp; Member Quantities'!$C$68:$C$117,MATCH(D37,'Panel &amp; Member Quantities'!$A$68:$A$117,0)))&lt;&gt;C37),"Item assembly or revision differs",IF(IF(COUNTIFS('Panel &amp; Member Quantities'!$A$8:$A$57,D37)=1,INDEX('Panel &amp; Member Quantities'!$K$8:$K$57,MATCH(D37,'Panel &amp; Member Quantities'!$A$8:$A$57,0)),INDEX('Panel &amp; Member Quantities'!$J$68:$J$117,MATCH(D37,'Panel &amp; Member Quantities'!$A$68:$A$117,0)))&lt;&gt;"Linked","Panel or member record incomplete","Linked"))))))))="Linked",SUMIFS('Receipt'!$F$68:$F$117,'Receipt'!$B$68:$B$117,A37,'Receipt'!$C$68:$C$117,C37,'Receipt'!$K$68:$K$117,"Receipt recorded"),""))</x:f>
      </x:c>
      <x:c r="J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incomplete","Linked")))&lt;&gt;"Linked",IF(COUNTIFS('Assembly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incomplete","Linked"))),IF((COUNTIFS('Panel &amp; Member Quantities'!$A$8:$A$57,D37)+COUNTIFS('Panel &amp; Member Quantities'!$A$68:$A$117,D37))&lt;&gt;1,"Missing or duplicate Panel or Member ID",IF(OR(IF(COUNTIFS('Panel &amp; Member Quantities'!$A$8:$A$57,D37)=1,INDEX('Panel &amp; Member Quantities'!$B$8:$B$57,MATCH(D37,'Panel &amp; Member Quantities'!$A$8:$A$57,0)),INDEX('Panel &amp; Member Quantities'!$B$68:$B$117,MATCH(D37,'Panel &amp; Member Quantities'!$A$68:$A$117,0)))&lt;&gt;B37,IF(COUNTIFS('Panel &amp; Member Quantities'!$A$8:$A$57,D37)=1,INDEX('Panel &amp; Member Quantities'!$C$8:$C$57,MATCH(D37,'Panel &amp; Member Quantities'!$A$8:$A$57,0)),INDEX('Panel &amp; Member Quantities'!$C$68:$C$117,MATCH(D37,'Panel &amp; Member Quantities'!$A$68:$A$117,0)))&lt;&gt;C37),"Item assembly or revision differs",IF(IF(COUNTIFS('Panel &amp; Member Quantities'!$A$8:$A$57,D37)=1,INDEX('Panel &amp; Member Quantities'!$K$8:$K$57,MATCH(D37,'Panel &amp; Member Quantities'!$A$8:$A$57,0)),INDEX('Panel &amp; Member Quantities'!$J$68:$J$117,MATCH(D37,'Panel &amp; Member Quantities'!$A$68:$A$117,0)))&lt;&gt;"Linked","Panel or member record incomplete","Linked"))))))))="Linked",F37-I37,""))</x:f>
      </x:c>
      <x:c r="K37" s="24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incomplete","Linked")))&lt;&gt;"Linked",IF(COUNTIFS('Assembly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incomplete","Linked"))),IF((COUNTIFS('Panel &amp; Member Quantities'!$A$8:$A$57,D37)+COUNTIFS('Panel &amp; Member Quantities'!$A$68:$A$117,D37))&lt;&gt;1,"Missing or duplicate Panel or Member ID",IF(OR(IF(COUNTIFS('Panel &amp; Member Quantities'!$A$8:$A$57,D37)=1,INDEX('Panel &amp; Member Quantities'!$B$8:$B$57,MATCH(D37,'Panel &amp; Member Quantities'!$A$8:$A$57,0)),INDEX('Panel &amp; Member Quantities'!$B$68:$B$117,MATCH(D37,'Panel &amp; Member Quantities'!$A$68:$A$117,0)))&lt;&gt;B37,IF(COUNTIFS('Panel &amp; Member Quantities'!$A$8:$A$57,D37)=1,INDEX('Panel &amp; Member Quantities'!$C$8:$C$57,MATCH(D37,'Panel &amp; Member Quantities'!$A$8:$A$57,0)),INDEX('Panel &amp; Member Quantities'!$C$68:$C$117,MATCH(D37,'Panel &amp; Member Quantities'!$A$68:$A$117,0)))&lt;&gt;C37),"Item assembly or revision differs",IF(IF(COUNTIFS('Panel &amp; Member Quantities'!$A$8:$A$57,D37)=1,INDEX('Panel &amp; Member Quantities'!$K$8:$K$57,MATCH(D37,'Panel &amp; Member Quantities'!$A$8:$A$57,0)),INDEX('Panel &amp; Member Quantities'!$J$68:$J$117,MATCH(D37,'Panel &amp; Member Quantities'!$A$68:$A$117,0)))&lt;&gt;"Linked","Panel or member record incomplete","Linked"))))))))&lt;&gt;"Linked",IF(COUNTIFS('Receipt'!$A$8:$A$57,A37)&lt;&gt;1,"Duplicate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incomplete","Linked")))&lt;&gt;"Linked",IF(COUNTIFS('Assembly Schedule'!$A$8:$A$57,B37)&lt;&gt;1,"Missing or duplicate Assembly ID",IF(INDEX('Assembly Schedule'!$D$8:$D$57,MATCH(B37,'Assembly Schedule'!$A$8:$A$57,0))&lt;&gt;C37,"Revision mismatch",IF(INDEX('Assembly Schedule'!$J$8:$J$57,MATCH(B37,'Assembly Schedule'!$A$8:$A$57,0))&lt;&gt;"Recorded","Assembly record incomplete","Linked"))),IF((COUNTIFS('Panel &amp; Member Quantities'!$A$8:$A$57,D37)+COUNTIFS('Panel &amp; Member Quantities'!$A$68:$A$117,D37))&lt;&gt;1,"Missing or duplicate Panel or Member ID",IF(OR(IF(COUNTIFS('Panel &amp; Member Quantities'!$A$8:$A$57,D37)=1,INDEX('Panel &amp; Member Quantities'!$B$8:$B$57,MATCH(D37,'Panel &amp; Member Quantities'!$A$8:$A$57,0)),INDEX('Panel &amp; Member Quantities'!$B$68:$B$117,MATCH(D37,'Panel &amp; Member Quantities'!$A$68:$A$117,0)))&lt;&gt;B37,IF(COUNTIFS('Panel &amp; Member Quantities'!$A$8:$A$57,D37)=1,INDEX('Panel &amp; Member Quantities'!$C$8:$C$57,MATCH(D37,'Panel &amp; Member Quantities'!$A$8:$A$57,0)),INDEX('Panel &amp; Member Quantities'!$C$68:$C$117,MATCH(D37,'Panel &amp; Member Quantities'!$A$68:$A$117,0)))&lt;&gt;C37),"Item assembly or revision differs",IF(IF(COUNTIFS('Panel &amp; Member Quantities'!$A$8:$A$57,D37)=1,INDEX('Panel &amp; Member Quantities'!$K$8:$K$57,MATCH(D37,'Panel &amp; Member Quantities'!$A$8:$A$57,0)),INDEX('Panel &amp; Member Quantities'!$J$68:$J$117,MATCH(D37,'Panel &amp; Member Quantities'!$A$68:$A$117,0)))&lt;&gt;"Linked","Panel or member record incomplete","Linked")))))))),IF(COUNTIFS('Receipt'!$B$68:$B$117,A37)&lt;&gt;COUNTIFS('Receipt'!$B$68:$B$117,A37,'Receipt'!$C$68:$C$117,C37),"Resolve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recorded",IF(COUNTIFS('Receipt'!$B$68:$B$117,A37,'Receipt'!$C$68:$C$117,C37)&lt;&gt;COUNTIFS('Receipt'!$B$68:$B$117,A37,'Receipt'!$C$68:$C$117,C37,'Receipt'!$K$68:$K$117,"Receipt recorded"),"Resolve receipt event records",IF(I37&lt;&gt;F37,"Accepted quantity differs from order",IF(G37&lt;&gt;"Yes","Final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7"/>
      <x:c r="G38" s="22"/>
      <x:c r="H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incomplete","Linked")))&lt;&gt;"Linked",IF(COUNTIFS('Assembly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incomplete","Linked"))),IF((COUNTIFS('Panel &amp; Member Quantities'!$A$8:$A$57,D38)+COUNTIFS('Panel &amp; Member Quantities'!$A$68:$A$117,D38))&lt;&gt;1,"Missing or duplicate Panel or Member ID",IF(OR(IF(COUNTIFS('Panel &amp; Member Quantities'!$A$8:$A$57,D38)=1,INDEX('Panel &amp; Member Quantities'!$B$8:$B$57,MATCH(D38,'Panel &amp; Member Quantities'!$A$8:$A$57,0)),INDEX('Panel &amp; Member Quantities'!$B$68:$B$117,MATCH(D38,'Panel &amp; Member Quantities'!$A$68:$A$117,0)))&lt;&gt;B38,IF(COUNTIFS('Panel &amp; Member Quantities'!$A$8:$A$57,D38)=1,INDEX('Panel &amp; Member Quantities'!$C$8:$C$57,MATCH(D38,'Panel &amp; Member Quantities'!$A$8:$A$57,0)),INDEX('Panel &amp; Member Quantities'!$C$68:$C$117,MATCH(D38,'Panel &amp; Member Quantities'!$A$68:$A$117,0)))&lt;&gt;C38),"Item assembly or revision differs",IF(IF(COUNTIFS('Panel &amp; Member Quantities'!$A$8:$A$57,D38)=1,INDEX('Panel &amp; Member Quantities'!$K$8:$K$57,MATCH(D38,'Panel &amp; Member Quantities'!$A$8:$A$57,0)),INDEX('Panel &amp; Member Quantities'!$J$68:$J$117,MATCH(D38,'Panel &amp; Member Quantities'!$A$68:$A$117,0)))&lt;&gt;"Linked","Panel or member record incomplete","Linked"))))))))="Linked",SUMIFS('Receipt'!$E$68:$E$117,'Receipt'!$B$68:$B$117,A38,'Receipt'!$C$68:$C$117,C38),""))</x:f>
      </x:c>
      <x:c r="I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incomplete","Linked")))&lt;&gt;"Linked",IF(COUNTIFS('Assembly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incomplete","Linked"))),IF((COUNTIFS('Panel &amp; Member Quantities'!$A$8:$A$57,D38)+COUNTIFS('Panel &amp; Member Quantities'!$A$68:$A$117,D38))&lt;&gt;1,"Missing or duplicate Panel or Member ID",IF(OR(IF(COUNTIFS('Panel &amp; Member Quantities'!$A$8:$A$57,D38)=1,INDEX('Panel &amp; Member Quantities'!$B$8:$B$57,MATCH(D38,'Panel &amp; Member Quantities'!$A$8:$A$57,0)),INDEX('Panel &amp; Member Quantities'!$B$68:$B$117,MATCH(D38,'Panel &amp; Member Quantities'!$A$68:$A$117,0)))&lt;&gt;B38,IF(COUNTIFS('Panel &amp; Member Quantities'!$A$8:$A$57,D38)=1,INDEX('Panel &amp; Member Quantities'!$C$8:$C$57,MATCH(D38,'Panel &amp; Member Quantities'!$A$8:$A$57,0)),INDEX('Panel &amp; Member Quantities'!$C$68:$C$117,MATCH(D38,'Panel &amp; Member Quantities'!$A$68:$A$117,0)))&lt;&gt;C38),"Item assembly or revision differs",IF(IF(COUNTIFS('Panel &amp; Member Quantities'!$A$8:$A$57,D38)=1,INDEX('Panel &amp; Member Quantities'!$K$8:$K$57,MATCH(D38,'Panel &amp; Member Quantities'!$A$8:$A$57,0)),INDEX('Panel &amp; Member Quantities'!$J$68:$J$117,MATCH(D38,'Panel &amp; Member Quantities'!$A$68:$A$117,0)))&lt;&gt;"Linked","Panel or member record incomplete","Linked"))))))))="Linked",SUMIFS('Receipt'!$F$68:$F$117,'Receipt'!$B$68:$B$117,A38,'Receipt'!$C$68:$C$117,C38,'Receipt'!$K$68:$K$117,"Receipt recorded"),""))</x:f>
      </x:c>
      <x:c r="J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incomplete","Linked")))&lt;&gt;"Linked",IF(COUNTIFS('Assembly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incomplete","Linked"))),IF((COUNTIFS('Panel &amp; Member Quantities'!$A$8:$A$57,D38)+COUNTIFS('Panel &amp; Member Quantities'!$A$68:$A$117,D38))&lt;&gt;1,"Missing or duplicate Panel or Member ID",IF(OR(IF(COUNTIFS('Panel &amp; Member Quantities'!$A$8:$A$57,D38)=1,INDEX('Panel &amp; Member Quantities'!$B$8:$B$57,MATCH(D38,'Panel &amp; Member Quantities'!$A$8:$A$57,0)),INDEX('Panel &amp; Member Quantities'!$B$68:$B$117,MATCH(D38,'Panel &amp; Member Quantities'!$A$68:$A$117,0)))&lt;&gt;B38,IF(COUNTIFS('Panel &amp; Member Quantities'!$A$8:$A$57,D38)=1,INDEX('Panel &amp; Member Quantities'!$C$8:$C$57,MATCH(D38,'Panel &amp; Member Quantities'!$A$8:$A$57,0)),INDEX('Panel &amp; Member Quantities'!$C$68:$C$117,MATCH(D38,'Panel &amp; Member Quantities'!$A$68:$A$117,0)))&lt;&gt;C38),"Item assembly or revision differs",IF(IF(COUNTIFS('Panel &amp; Member Quantities'!$A$8:$A$57,D38)=1,INDEX('Panel &amp; Member Quantities'!$K$8:$K$57,MATCH(D38,'Panel &amp; Member Quantities'!$A$8:$A$57,0)),INDEX('Panel &amp; Member Quantities'!$J$68:$J$117,MATCH(D38,'Panel &amp; Member Quantities'!$A$68:$A$117,0)))&lt;&gt;"Linked","Panel or member record incomplete","Linked"))))))))="Linked",F38-I38,""))</x:f>
      </x:c>
      <x:c r="K38" s="24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incomplete","Linked")))&lt;&gt;"Linked",IF(COUNTIFS('Assembly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incomplete","Linked"))),IF((COUNTIFS('Panel &amp; Member Quantities'!$A$8:$A$57,D38)+COUNTIFS('Panel &amp; Member Quantities'!$A$68:$A$117,D38))&lt;&gt;1,"Missing or duplicate Panel or Member ID",IF(OR(IF(COUNTIFS('Panel &amp; Member Quantities'!$A$8:$A$57,D38)=1,INDEX('Panel &amp; Member Quantities'!$B$8:$B$57,MATCH(D38,'Panel &amp; Member Quantities'!$A$8:$A$57,0)),INDEX('Panel &amp; Member Quantities'!$B$68:$B$117,MATCH(D38,'Panel &amp; Member Quantities'!$A$68:$A$117,0)))&lt;&gt;B38,IF(COUNTIFS('Panel &amp; Member Quantities'!$A$8:$A$57,D38)=1,INDEX('Panel &amp; Member Quantities'!$C$8:$C$57,MATCH(D38,'Panel &amp; Member Quantities'!$A$8:$A$57,0)),INDEX('Panel &amp; Member Quantities'!$C$68:$C$117,MATCH(D38,'Panel &amp; Member Quantities'!$A$68:$A$117,0)))&lt;&gt;C38),"Item assembly or revision differs",IF(IF(COUNTIFS('Panel &amp; Member Quantities'!$A$8:$A$57,D38)=1,INDEX('Panel &amp; Member Quantities'!$K$8:$K$57,MATCH(D38,'Panel &amp; Member Quantities'!$A$8:$A$57,0)),INDEX('Panel &amp; Member Quantities'!$J$68:$J$117,MATCH(D38,'Panel &amp; Member Quantities'!$A$68:$A$117,0)))&lt;&gt;"Linked","Panel or member record incomplete","Linked"))))))))&lt;&gt;"Linked",IF(COUNTIFS('Receipt'!$A$8:$A$57,A38)&lt;&gt;1,"Duplicate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incomplete","Linked")))&lt;&gt;"Linked",IF(COUNTIFS('Assembly Schedule'!$A$8:$A$57,B38)&lt;&gt;1,"Missing or duplicate Assembly ID",IF(INDEX('Assembly Schedule'!$D$8:$D$57,MATCH(B38,'Assembly Schedule'!$A$8:$A$57,0))&lt;&gt;C38,"Revision mismatch",IF(INDEX('Assembly Schedule'!$J$8:$J$57,MATCH(B38,'Assembly Schedule'!$A$8:$A$57,0))&lt;&gt;"Recorded","Assembly record incomplete","Linked"))),IF((COUNTIFS('Panel &amp; Member Quantities'!$A$8:$A$57,D38)+COUNTIFS('Panel &amp; Member Quantities'!$A$68:$A$117,D38))&lt;&gt;1,"Missing or duplicate Panel or Member ID",IF(OR(IF(COUNTIFS('Panel &amp; Member Quantities'!$A$8:$A$57,D38)=1,INDEX('Panel &amp; Member Quantities'!$B$8:$B$57,MATCH(D38,'Panel &amp; Member Quantities'!$A$8:$A$57,0)),INDEX('Panel &amp; Member Quantities'!$B$68:$B$117,MATCH(D38,'Panel &amp; Member Quantities'!$A$68:$A$117,0)))&lt;&gt;B38,IF(COUNTIFS('Panel &amp; Member Quantities'!$A$8:$A$57,D38)=1,INDEX('Panel &amp; Member Quantities'!$C$8:$C$57,MATCH(D38,'Panel &amp; Member Quantities'!$A$8:$A$57,0)),INDEX('Panel &amp; Member Quantities'!$C$68:$C$117,MATCH(D38,'Panel &amp; Member Quantities'!$A$68:$A$117,0)))&lt;&gt;C38),"Item assembly or revision differs",IF(IF(COUNTIFS('Panel &amp; Member Quantities'!$A$8:$A$57,D38)=1,INDEX('Panel &amp; Member Quantities'!$K$8:$K$57,MATCH(D38,'Panel &amp; Member Quantities'!$A$8:$A$57,0)),INDEX('Panel &amp; Member Quantities'!$J$68:$J$117,MATCH(D38,'Panel &amp; Member Quantities'!$A$68:$A$117,0)))&lt;&gt;"Linked","Panel or member record incomplete","Linked")))))))),IF(COUNTIFS('Receipt'!$B$68:$B$117,A38)&lt;&gt;COUNTIFS('Receipt'!$B$68:$B$117,A38,'Receipt'!$C$68:$C$117,C38),"Resolve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recorded",IF(COUNTIFS('Receipt'!$B$68:$B$117,A38,'Receipt'!$C$68:$C$117,C38)&lt;&gt;COUNTIFS('Receipt'!$B$68:$B$117,A38,'Receipt'!$C$68:$C$117,C38,'Receipt'!$K$68:$K$117,"Receipt recorded"),"Resolve receipt event records",IF(I38&lt;&gt;F38,"Accepted quantity differs from order",IF(G38&lt;&gt;"Yes","Final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7"/>
      <x:c r="G39" s="22"/>
      <x:c r="H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incomplete","Linked")))&lt;&gt;"Linked",IF(COUNTIFS('Assembly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incomplete","Linked"))),IF((COUNTIFS('Panel &amp; Member Quantities'!$A$8:$A$57,D39)+COUNTIFS('Panel &amp; Member Quantities'!$A$68:$A$117,D39))&lt;&gt;1,"Missing or duplicate Panel or Member ID",IF(OR(IF(COUNTIFS('Panel &amp; Member Quantities'!$A$8:$A$57,D39)=1,INDEX('Panel &amp; Member Quantities'!$B$8:$B$57,MATCH(D39,'Panel &amp; Member Quantities'!$A$8:$A$57,0)),INDEX('Panel &amp; Member Quantities'!$B$68:$B$117,MATCH(D39,'Panel &amp; Member Quantities'!$A$68:$A$117,0)))&lt;&gt;B39,IF(COUNTIFS('Panel &amp; Member Quantities'!$A$8:$A$57,D39)=1,INDEX('Panel &amp; Member Quantities'!$C$8:$C$57,MATCH(D39,'Panel &amp; Member Quantities'!$A$8:$A$57,0)),INDEX('Panel &amp; Member Quantities'!$C$68:$C$117,MATCH(D39,'Panel &amp; Member Quantities'!$A$68:$A$117,0)))&lt;&gt;C39),"Item assembly or revision differs",IF(IF(COUNTIFS('Panel &amp; Member Quantities'!$A$8:$A$57,D39)=1,INDEX('Panel &amp; Member Quantities'!$K$8:$K$57,MATCH(D39,'Panel &amp; Member Quantities'!$A$8:$A$57,0)),INDEX('Panel &amp; Member Quantities'!$J$68:$J$117,MATCH(D39,'Panel &amp; Member Quantities'!$A$68:$A$117,0)))&lt;&gt;"Linked","Panel or member record incomplete","Linked"))))))))="Linked",SUMIFS('Receipt'!$E$68:$E$117,'Receipt'!$B$68:$B$117,A39,'Receipt'!$C$68:$C$117,C39),""))</x:f>
      </x:c>
      <x:c r="I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incomplete","Linked")))&lt;&gt;"Linked",IF(COUNTIFS('Assembly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incomplete","Linked"))),IF((COUNTIFS('Panel &amp; Member Quantities'!$A$8:$A$57,D39)+COUNTIFS('Panel &amp; Member Quantities'!$A$68:$A$117,D39))&lt;&gt;1,"Missing or duplicate Panel or Member ID",IF(OR(IF(COUNTIFS('Panel &amp; Member Quantities'!$A$8:$A$57,D39)=1,INDEX('Panel &amp; Member Quantities'!$B$8:$B$57,MATCH(D39,'Panel &amp; Member Quantities'!$A$8:$A$57,0)),INDEX('Panel &amp; Member Quantities'!$B$68:$B$117,MATCH(D39,'Panel &amp; Member Quantities'!$A$68:$A$117,0)))&lt;&gt;B39,IF(COUNTIFS('Panel &amp; Member Quantities'!$A$8:$A$57,D39)=1,INDEX('Panel &amp; Member Quantities'!$C$8:$C$57,MATCH(D39,'Panel &amp; Member Quantities'!$A$8:$A$57,0)),INDEX('Panel &amp; Member Quantities'!$C$68:$C$117,MATCH(D39,'Panel &amp; Member Quantities'!$A$68:$A$117,0)))&lt;&gt;C39),"Item assembly or revision differs",IF(IF(COUNTIFS('Panel &amp; Member Quantities'!$A$8:$A$57,D39)=1,INDEX('Panel &amp; Member Quantities'!$K$8:$K$57,MATCH(D39,'Panel &amp; Member Quantities'!$A$8:$A$57,0)),INDEX('Panel &amp; Member Quantities'!$J$68:$J$117,MATCH(D39,'Panel &amp; Member Quantities'!$A$68:$A$117,0)))&lt;&gt;"Linked","Panel or member record incomplete","Linked"))))))))="Linked",SUMIFS('Receipt'!$F$68:$F$117,'Receipt'!$B$68:$B$117,A39,'Receipt'!$C$68:$C$117,C39,'Receipt'!$K$68:$K$117,"Receipt recorded"),""))</x:f>
      </x:c>
      <x:c r="J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incomplete","Linked")))&lt;&gt;"Linked",IF(COUNTIFS('Assembly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incomplete","Linked"))),IF((COUNTIFS('Panel &amp; Member Quantities'!$A$8:$A$57,D39)+COUNTIFS('Panel &amp; Member Quantities'!$A$68:$A$117,D39))&lt;&gt;1,"Missing or duplicate Panel or Member ID",IF(OR(IF(COUNTIFS('Panel &amp; Member Quantities'!$A$8:$A$57,D39)=1,INDEX('Panel &amp; Member Quantities'!$B$8:$B$57,MATCH(D39,'Panel &amp; Member Quantities'!$A$8:$A$57,0)),INDEX('Panel &amp; Member Quantities'!$B$68:$B$117,MATCH(D39,'Panel &amp; Member Quantities'!$A$68:$A$117,0)))&lt;&gt;B39,IF(COUNTIFS('Panel &amp; Member Quantities'!$A$8:$A$57,D39)=1,INDEX('Panel &amp; Member Quantities'!$C$8:$C$57,MATCH(D39,'Panel &amp; Member Quantities'!$A$8:$A$57,0)),INDEX('Panel &amp; Member Quantities'!$C$68:$C$117,MATCH(D39,'Panel &amp; Member Quantities'!$A$68:$A$117,0)))&lt;&gt;C39),"Item assembly or revision differs",IF(IF(COUNTIFS('Panel &amp; Member Quantities'!$A$8:$A$57,D39)=1,INDEX('Panel &amp; Member Quantities'!$K$8:$K$57,MATCH(D39,'Panel &amp; Member Quantities'!$A$8:$A$57,0)),INDEX('Panel &amp; Member Quantities'!$J$68:$J$117,MATCH(D39,'Panel &amp; Member Quantities'!$A$68:$A$117,0)))&lt;&gt;"Linked","Panel or member record incomplete","Linked"))))))))="Linked",F39-I39,""))</x:f>
      </x:c>
      <x:c r="K39" s="24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incomplete","Linked")))&lt;&gt;"Linked",IF(COUNTIFS('Assembly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incomplete","Linked"))),IF((COUNTIFS('Panel &amp; Member Quantities'!$A$8:$A$57,D39)+COUNTIFS('Panel &amp; Member Quantities'!$A$68:$A$117,D39))&lt;&gt;1,"Missing or duplicate Panel or Member ID",IF(OR(IF(COUNTIFS('Panel &amp; Member Quantities'!$A$8:$A$57,D39)=1,INDEX('Panel &amp; Member Quantities'!$B$8:$B$57,MATCH(D39,'Panel &amp; Member Quantities'!$A$8:$A$57,0)),INDEX('Panel &amp; Member Quantities'!$B$68:$B$117,MATCH(D39,'Panel &amp; Member Quantities'!$A$68:$A$117,0)))&lt;&gt;B39,IF(COUNTIFS('Panel &amp; Member Quantities'!$A$8:$A$57,D39)=1,INDEX('Panel &amp; Member Quantities'!$C$8:$C$57,MATCH(D39,'Panel &amp; Member Quantities'!$A$8:$A$57,0)),INDEX('Panel &amp; Member Quantities'!$C$68:$C$117,MATCH(D39,'Panel &amp; Member Quantities'!$A$68:$A$117,0)))&lt;&gt;C39),"Item assembly or revision differs",IF(IF(COUNTIFS('Panel &amp; Member Quantities'!$A$8:$A$57,D39)=1,INDEX('Panel &amp; Member Quantities'!$K$8:$K$57,MATCH(D39,'Panel &amp; Member Quantities'!$A$8:$A$57,0)),INDEX('Panel &amp; Member Quantities'!$J$68:$J$117,MATCH(D39,'Panel &amp; Member Quantities'!$A$68:$A$117,0)))&lt;&gt;"Linked","Panel or member record incomplete","Linked"))))))))&lt;&gt;"Linked",IF(COUNTIFS('Receipt'!$A$8:$A$57,A39)&lt;&gt;1,"Duplicate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incomplete","Linked")))&lt;&gt;"Linked",IF(COUNTIFS('Assembly Schedule'!$A$8:$A$57,B39)&lt;&gt;1,"Missing or duplicate Assembly ID",IF(INDEX('Assembly Schedule'!$D$8:$D$57,MATCH(B39,'Assembly Schedule'!$A$8:$A$57,0))&lt;&gt;C39,"Revision mismatch",IF(INDEX('Assembly Schedule'!$J$8:$J$57,MATCH(B39,'Assembly Schedule'!$A$8:$A$57,0))&lt;&gt;"Recorded","Assembly record incomplete","Linked"))),IF((COUNTIFS('Panel &amp; Member Quantities'!$A$8:$A$57,D39)+COUNTIFS('Panel &amp; Member Quantities'!$A$68:$A$117,D39))&lt;&gt;1,"Missing or duplicate Panel or Member ID",IF(OR(IF(COUNTIFS('Panel &amp; Member Quantities'!$A$8:$A$57,D39)=1,INDEX('Panel &amp; Member Quantities'!$B$8:$B$57,MATCH(D39,'Panel &amp; Member Quantities'!$A$8:$A$57,0)),INDEX('Panel &amp; Member Quantities'!$B$68:$B$117,MATCH(D39,'Panel &amp; Member Quantities'!$A$68:$A$117,0)))&lt;&gt;B39,IF(COUNTIFS('Panel &amp; Member Quantities'!$A$8:$A$57,D39)=1,INDEX('Panel &amp; Member Quantities'!$C$8:$C$57,MATCH(D39,'Panel &amp; Member Quantities'!$A$8:$A$57,0)),INDEX('Panel &amp; Member Quantities'!$C$68:$C$117,MATCH(D39,'Panel &amp; Member Quantities'!$A$68:$A$117,0)))&lt;&gt;C39),"Item assembly or revision differs",IF(IF(COUNTIFS('Panel &amp; Member Quantities'!$A$8:$A$57,D39)=1,INDEX('Panel &amp; Member Quantities'!$K$8:$K$57,MATCH(D39,'Panel &amp; Member Quantities'!$A$8:$A$57,0)),INDEX('Panel &amp; Member Quantities'!$J$68:$J$117,MATCH(D39,'Panel &amp; Member Quantities'!$A$68:$A$117,0)))&lt;&gt;"Linked","Panel or member record incomplete","Linked")))))))),IF(COUNTIFS('Receipt'!$B$68:$B$117,A39)&lt;&gt;COUNTIFS('Receipt'!$B$68:$B$117,A39,'Receipt'!$C$68:$C$117,C39),"Resolve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recorded",IF(COUNTIFS('Receipt'!$B$68:$B$117,A39,'Receipt'!$C$68:$C$117,C39)&lt;&gt;COUNTIFS('Receipt'!$B$68:$B$117,A39,'Receipt'!$C$68:$C$117,C39,'Receipt'!$K$68:$K$117,"Receipt recorded"),"Resolve receipt event records",IF(I39&lt;&gt;F39,"Accepted quantity differs from order",IF(G39&lt;&gt;"Yes","Final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7"/>
      <x:c r="G40" s="22"/>
      <x:c r="H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incomplete","Linked")))&lt;&gt;"Linked",IF(COUNTIFS('Assembly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incomplete","Linked"))),IF((COUNTIFS('Panel &amp; Member Quantities'!$A$8:$A$57,D40)+COUNTIFS('Panel &amp; Member Quantities'!$A$68:$A$117,D40))&lt;&gt;1,"Missing or duplicate Panel or Member ID",IF(OR(IF(COUNTIFS('Panel &amp; Member Quantities'!$A$8:$A$57,D40)=1,INDEX('Panel &amp; Member Quantities'!$B$8:$B$57,MATCH(D40,'Panel &amp; Member Quantities'!$A$8:$A$57,0)),INDEX('Panel &amp; Member Quantities'!$B$68:$B$117,MATCH(D40,'Panel &amp; Member Quantities'!$A$68:$A$117,0)))&lt;&gt;B40,IF(COUNTIFS('Panel &amp; Member Quantities'!$A$8:$A$57,D40)=1,INDEX('Panel &amp; Member Quantities'!$C$8:$C$57,MATCH(D40,'Panel &amp; Member Quantities'!$A$8:$A$57,0)),INDEX('Panel &amp; Member Quantities'!$C$68:$C$117,MATCH(D40,'Panel &amp; Member Quantities'!$A$68:$A$117,0)))&lt;&gt;C40),"Item assembly or revision differs",IF(IF(COUNTIFS('Panel &amp; Member Quantities'!$A$8:$A$57,D40)=1,INDEX('Panel &amp; Member Quantities'!$K$8:$K$57,MATCH(D40,'Panel &amp; Member Quantities'!$A$8:$A$57,0)),INDEX('Panel &amp; Member Quantities'!$J$68:$J$117,MATCH(D40,'Panel &amp; Member Quantities'!$A$68:$A$117,0)))&lt;&gt;"Linked","Panel or member record incomplete","Linked"))))))))="Linked",SUMIFS('Receipt'!$E$68:$E$117,'Receipt'!$B$68:$B$117,A40,'Receipt'!$C$68:$C$117,C40),""))</x:f>
      </x:c>
      <x:c r="I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incomplete","Linked")))&lt;&gt;"Linked",IF(COUNTIFS('Assembly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incomplete","Linked"))),IF((COUNTIFS('Panel &amp; Member Quantities'!$A$8:$A$57,D40)+COUNTIFS('Panel &amp; Member Quantities'!$A$68:$A$117,D40))&lt;&gt;1,"Missing or duplicate Panel or Member ID",IF(OR(IF(COUNTIFS('Panel &amp; Member Quantities'!$A$8:$A$57,D40)=1,INDEX('Panel &amp; Member Quantities'!$B$8:$B$57,MATCH(D40,'Panel &amp; Member Quantities'!$A$8:$A$57,0)),INDEX('Panel &amp; Member Quantities'!$B$68:$B$117,MATCH(D40,'Panel &amp; Member Quantities'!$A$68:$A$117,0)))&lt;&gt;B40,IF(COUNTIFS('Panel &amp; Member Quantities'!$A$8:$A$57,D40)=1,INDEX('Panel &amp; Member Quantities'!$C$8:$C$57,MATCH(D40,'Panel &amp; Member Quantities'!$A$8:$A$57,0)),INDEX('Panel &amp; Member Quantities'!$C$68:$C$117,MATCH(D40,'Panel &amp; Member Quantities'!$A$68:$A$117,0)))&lt;&gt;C40),"Item assembly or revision differs",IF(IF(COUNTIFS('Panel &amp; Member Quantities'!$A$8:$A$57,D40)=1,INDEX('Panel &amp; Member Quantities'!$K$8:$K$57,MATCH(D40,'Panel &amp; Member Quantities'!$A$8:$A$57,0)),INDEX('Panel &amp; Member Quantities'!$J$68:$J$117,MATCH(D40,'Panel &amp; Member Quantities'!$A$68:$A$117,0)))&lt;&gt;"Linked","Panel or member record incomplete","Linked"))))))))="Linked",SUMIFS('Receipt'!$F$68:$F$117,'Receipt'!$B$68:$B$117,A40,'Receipt'!$C$68:$C$117,C40,'Receipt'!$K$68:$K$117,"Receipt recorded"),""))</x:f>
      </x:c>
      <x:c r="J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incomplete","Linked")))&lt;&gt;"Linked",IF(COUNTIFS('Assembly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incomplete","Linked"))),IF((COUNTIFS('Panel &amp; Member Quantities'!$A$8:$A$57,D40)+COUNTIFS('Panel &amp; Member Quantities'!$A$68:$A$117,D40))&lt;&gt;1,"Missing or duplicate Panel or Member ID",IF(OR(IF(COUNTIFS('Panel &amp; Member Quantities'!$A$8:$A$57,D40)=1,INDEX('Panel &amp; Member Quantities'!$B$8:$B$57,MATCH(D40,'Panel &amp; Member Quantities'!$A$8:$A$57,0)),INDEX('Panel &amp; Member Quantities'!$B$68:$B$117,MATCH(D40,'Panel &amp; Member Quantities'!$A$68:$A$117,0)))&lt;&gt;B40,IF(COUNTIFS('Panel &amp; Member Quantities'!$A$8:$A$57,D40)=1,INDEX('Panel &amp; Member Quantities'!$C$8:$C$57,MATCH(D40,'Panel &amp; Member Quantities'!$A$8:$A$57,0)),INDEX('Panel &amp; Member Quantities'!$C$68:$C$117,MATCH(D40,'Panel &amp; Member Quantities'!$A$68:$A$117,0)))&lt;&gt;C40),"Item assembly or revision differs",IF(IF(COUNTIFS('Panel &amp; Member Quantities'!$A$8:$A$57,D40)=1,INDEX('Panel &amp; Member Quantities'!$K$8:$K$57,MATCH(D40,'Panel &amp; Member Quantities'!$A$8:$A$57,0)),INDEX('Panel &amp; Member Quantities'!$J$68:$J$117,MATCH(D40,'Panel &amp; Member Quantities'!$A$68:$A$117,0)))&lt;&gt;"Linked","Panel or member record incomplete","Linked"))))))))="Linked",F40-I40,""))</x:f>
      </x:c>
      <x:c r="K40" s="24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incomplete","Linked")))&lt;&gt;"Linked",IF(COUNTIFS('Assembly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incomplete","Linked"))),IF((COUNTIFS('Panel &amp; Member Quantities'!$A$8:$A$57,D40)+COUNTIFS('Panel &amp; Member Quantities'!$A$68:$A$117,D40))&lt;&gt;1,"Missing or duplicate Panel or Member ID",IF(OR(IF(COUNTIFS('Panel &amp; Member Quantities'!$A$8:$A$57,D40)=1,INDEX('Panel &amp; Member Quantities'!$B$8:$B$57,MATCH(D40,'Panel &amp; Member Quantities'!$A$8:$A$57,0)),INDEX('Panel &amp; Member Quantities'!$B$68:$B$117,MATCH(D40,'Panel &amp; Member Quantities'!$A$68:$A$117,0)))&lt;&gt;B40,IF(COUNTIFS('Panel &amp; Member Quantities'!$A$8:$A$57,D40)=1,INDEX('Panel &amp; Member Quantities'!$C$8:$C$57,MATCH(D40,'Panel &amp; Member Quantities'!$A$8:$A$57,0)),INDEX('Panel &amp; Member Quantities'!$C$68:$C$117,MATCH(D40,'Panel &amp; Member Quantities'!$A$68:$A$117,0)))&lt;&gt;C40),"Item assembly or revision differs",IF(IF(COUNTIFS('Panel &amp; Member Quantities'!$A$8:$A$57,D40)=1,INDEX('Panel &amp; Member Quantities'!$K$8:$K$57,MATCH(D40,'Panel &amp; Member Quantities'!$A$8:$A$57,0)),INDEX('Panel &amp; Member Quantities'!$J$68:$J$117,MATCH(D40,'Panel &amp; Member Quantities'!$A$68:$A$117,0)))&lt;&gt;"Linked","Panel or member record incomplete","Linked"))))))))&lt;&gt;"Linked",IF(COUNTIFS('Receipt'!$A$8:$A$57,A40)&lt;&gt;1,"Duplicate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incomplete","Linked")))&lt;&gt;"Linked",IF(COUNTIFS('Assembly Schedule'!$A$8:$A$57,B40)&lt;&gt;1,"Missing or duplicate Assembly ID",IF(INDEX('Assembly Schedule'!$D$8:$D$57,MATCH(B40,'Assembly Schedule'!$A$8:$A$57,0))&lt;&gt;C40,"Revision mismatch",IF(INDEX('Assembly Schedule'!$J$8:$J$57,MATCH(B40,'Assembly Schedule'!$A$8:$A$57,0))&lt;&gt;"Recorded","Assembly record incomplete","Linked"))),IF((COUNTIFS('Panel &amp; Member Quantities'!$A$8:$A$57,D40)+COUNTIFS('Panel &amp; Member Quantities'!$A$68:$A$117,D40))&lt;&gt;1,"Missing or duplicate Panel or Member ID",IF(OR(IF(COUNTIFS('Panel &amp; Member Quantities'!$A$8:$A$57,D40)=1,INDEX('Panel &amp; Member Quantities'!$B$8:$B$57,MATCH(D40,'Panel &amp; Member Quantities'!$A$8:$A$57,0)),INDEX('Panel &amp; Member Quantities'!$B$68:$B$117,MATCH(D40,'Panel &amp; Member Quantities'!$A$68:$A$117,0)))&lt;&gt;B40,IF(COUNTIFS('Panel &amp; Member Quantities'!$A$8:$A$57,D40)=1,INDEX('Panel &amp; Member Quantities'!$C$8:$C$57,MATCH(D40,'Panel &amp; Member Quantities'!$A$8:$A$57,0)),INDEX('Panel &amp; Member Quantities'!$C$68:$C$117,MATCH(D40,'Panel &amp; Member Quantities'!$A$68:$A$117,0)))&lt;&gt;C40),"Item assembly or revision differs",IF(IF(COUNTIFS('Panel &amp; Member Quantities'!$A$8:$A$57,D40)=1,INDEX('Panel &amp; Member Quantities'!$K$8:$K$57,MATCH(D40,'Panel &amp; Member Quantities'!$A$8:$A$57,0)),INDEX('Panel &amp; Member Quantities'!$J$68:$J$117,MATCH(D40,'Panel &amp; Member Quantities'!$A$68:$A$117,0)))&lt;&gt;"Linked","Panel or member record incomplete","Linked")))))))),IF(COUNTIFS('Receipt'!$B$68:$B$117,A40)&lt;&gt;COUNTIFS('Receipt'!$B$68:$B$117,A40,'Receipt'!$C$68:$C$117,C40),"Resolve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recorded",IF(COUNTIFS('Receipt'!$B$68:$B$117,A40,'Receipt'!$C$68:$C$117,C40)&lt;&gt;COUNTIFS('Receipt'!$B$68:$B$117,A40,'Receipt'!$C$68:$C$117,C40,'Receipt'!$K$68:$K$117,"Receipt recorded"),"Resolve receipt event records",IF(I40&lt;&gt;F40,"Accepted quantity differs from order",IF(G40&lt;&gt;"Yes","Final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7"/>
      <x:c r="G41" s="22"/>
      <x:c r="H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incomplete","Linked")))&lt;&gt;"Linked",IF(COUNTIFS('Assembly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incomplete","Linked"))),IF((COUNTIFS('Panel &amp; Member Quantities'!$A$8:$A$57,D41)+COUNTIFS('Panel &amp; Member Quantities'!$A$68:$A$117,D41))&lt;&gt;1,"Missing or duplicate Panel or Member ID",IF(OR(IF(COUNTIFS('Panel &amp; Member Quantities'!$A$8:$A$57,D41)=1,INDEX('Panel &amp; Member Quantities'!$B$8:$B$57,MATCH(D41,'Panel &amp; Member Quantities'!$A$8:$A$57,0)),INDEX('Panel &amp; Member Quantities'!$B$68:$B$117,MATCH(D41,'Panel &amp; Member Quantities'!$A$68:$A$117,0)))&lt;&gt;B41,IF(COUNTIFS('Panel &amp; Member Quantities'!$A$8:$A$57,D41)=1,INDEX('Panel &amp; Member Quantities'!$C$8:$C$57,MATCH(D41,'Panel &amp; Member Quantities'!$A$8:$A$57,0)),INDEX('Panel &amp; Member Quantities'!$C$68:$C$117,MATCH(D41,'Panel &amp; Member Quantities'!$A$68:$A$117,0)))&lt;&gt;C41),"Item assembly or revision differs",IF(IF(COUNTIFS('Panel &amp; Member Quantities'!$A$8:$A$57,D41)=1,INDEX('Panel &amp; Member Quantities'!$K$8:$K$57,MATCH(D41,'Panel &amp; Member Quantities'!$A$8:$A$57,0)),INDEX('Panel &amp; Member Quantities'!$J$68:$J$117,MATCH(D41,'Panel &amp; Member Quantities'!$A$68:$A$117,0)))&lt;&gt;"Linked","Panel or member record incomplete","Linked"))))))))="Linked",SUMIFS('Receipt'!$E$68:$E$117,'Receipt'!$B$68:$B$117,A41,'Receipt'!$C$68:$C$117,C41),""))</x:f>
      </x:c>
      <x:c r="I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incomplete","Linked")))&lt;&gt;"Linked",IF(COUNTIFS('Assembly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incomplete","Linked"))),IF((COUNTIFS('Panel &amp; Member Quantities'!$A$8:$A$57,D41)+COUNTIFS('Panel &amp; Member Quantities'!$A$68:$A$117,D41))&lt;&gt;1,"Missing or duplicate Panel or Member ID",IF(OR(IF(COUNTIFS('Panel &amp; Member Quantities'!$A$8:$A$57,D41)=1,INDEX('Panel &amp; Member Quantities'!$B$8:$B$57,MATCH(D41,'Panel &amp; Member Quantities'!$A$8:$A$57,0)),INDEX('Panel &amp; Member Quantities'!$B$68:$B$117,MATCH(D41,'Panel &amp; Member Quantities'!$A$68:$A$117,0)))&lt;&gt;B41,IF(COUNTIFS('Panel &amp; Member Quantities'!$A$8:$A$57,D41)=1,INDEX('Panel &amp; Member Quantities'!$C$8:$C$57,MATCH(D41,'Panel &amp; Member Quantities'!$A$8:$A$57,0)),INDEX('Panel &amp; Member Quantities'!$C$68:$C$117,MATCH(D41,'Panel &amp; Member Quantities'!$A$68:$A$117,0)))&lt;&gt;C41),"Item assembly or revision differs",IF(IF(COUNTIFS('Panel &amp; Member Quantities'!$A$8:$A$57,D41)=1,INDEX('Panel &amp; Member Quantities'!$K$8:$K$57,MATCH(D41,'Panel &amp; Member Quantities'!$A$8:$A$57,0)),INDEX('Panel &amp; Member Quantities'!$J$68:$J$117,MATCH(D41,'Panel &amp; Member Quantities'!$A$68:$A$117,0)))&lt;&gt;"Linked","Panel or member record incomplete","Linked"))))))))="Linked",SUMIFS('Receipt'!$F$68:$F$117,'Receipt'!$B$68:$B$117,A41,'Receipt'!$C$68:$C$117,C41,'Receipt'!$K$68:$K$117,"Receipt recorded"),""))</x:f>
      </x:c>
      <x:c r="J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incomplete","Linked")))&lt;&gt;"Linked",IF(COUNTIFS('Assembly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incomplete","Linked"))),IF((COUNTIFS('Panel &amp; Member Quantities'!$A$8:$A$57,D41)+COUNTIFS('Panel &amp; Member Quantities'!$A$68:$A$117,D41))&lt;&gt;1,"Missing or duplicate Panel or Member ID",IF(OR(IF(COUNTIFS('Panel &amp; Member Quantities'!$A$8:$A$57,D41)=1,INDEX('Panel &amp; Member Quantities'!$B$8:$B$57,MATCH(D41,'Panel &amp; Member Quantities'!$A$8:$A$57,0)),INDEX('Panel &amp; Member Quantities'!$B$68:$B$117,MATCH(D41,'Panel &amp; Member Quantities'!$A$68:$A$117,0)))&lt;&gt;B41,IF(COUNTIFS('Panel &amp; Member Quantities'!$A$8:$A$57,D41)=1,INDEX('Panel &amp; Member Quantities'!$C$8:$C$57,MATCH(D41,'Panel &amp; Member Quantities'!$A$8:$A$57,0)),INDEX('Panel &amp; Member Quantities'!$C$68:$C$117,MATCH(D41,'Panel &amp; Member Quantities'!$A$68:$A$117,0)))&lt;&gt;C41),"Item assembly or revision differs",IF(IF(COUNTIFS('Panel &amp; Member Quantities'!$A$8:$A$57,D41)=1,INDEX('Panel &amp; Member Quantities'!$K$8:$K$57,MATCH(D41,'Panel &amp; Member Quantities'!$A$8:$A$57,0)),INDEX('Panel &amp; Member Quantities'!$J$68:$J$117,MATCH(D41,'Panel &amp; Member Quantities'!$A$68:$A$117,0)))&lt;&gt;"Linked","Panel or member record incomplete","Linked"))))))))="Linked",F41-I41,""))</x:f>
      </x:c>
      <x:c r="K41" s="24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incomplete","Linked")))&lt;&gt;"Linked",IF(COUNTIFS('Assembly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incomplete","Linked"))),IF((COUNTIFS('Panel &amp; Member Quantities'!$A$8:$A$57,D41)+COUNTIFS('Panel &amp; Member Quantities'!$A$68:$A$117,D41))&lt;&gt;1,"Missing or duplicate Panel or Member ID",IF(OR(IF(COUNTIFS('Panel &amp; Member Quantities'!$A$8:$A$57,D41)=1,INDEX('Panel &amp; Member Quantities'!$B$8:$B$57,MATCH(D41,'Panel &amp; Member Quantities'!$A$8:$A$57,0)),INDEX('Panel &amp; Member Quantities'!$B$68:$B$117,MATCH(D41,'Panel &amp; Member Quantities'!$A$68:$A$117,0)))&lt;&gt;B41,IF(COUNTIFS('Panel &amp; Member Quantities'!$A$8:$A$57,D41)=1,INDEX('Panel &amp; Member Quantities'!$C$8:$C$57,MATCH(D41,'Panel &amp; Member Quantities'!$A$8:$A$57,0)),INDEX('Panel &amp; Member Quantities'!$C$68:$C$117,MATCH(D41,'Panel &amp; Member Quantities'!$A$68:$A$117,0)))&lt;&gt;C41),"Item assembly or revision differs",IF(IF(COUNTIFS('Panel &amp; Member Quantities'!$A$8:$A$57,D41)=1,INDEX('Panel &amp; Member Quantities'!$K$8:$K$57,MATCH(D41,'Panel &amp; Member Quantities'!$A$8:$A$57,0)),INDEX('Panel &amp; Member Quantities'!$J$68:$J$117,MATCH(D41,'Panel &amp; Member Quantities'!$A$68:$A$117,0)))&lt;&gt;"Linked","Panel or member record incomplete","Linked"))))))))&lt;&gt;"Linked",IF(COUNTIFS('Receipt'!$A$8:$A$57,A41)&lt;&gt;1,"Duplicate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incomplete","Linked")))&lt;&gt;"Linked",IF(COUNTIFS('Assembly Schedule'!$A$8:$A$57,B41)&lt;&gt;1,"Missing or duplicate Assembly ID",IF(INDEX('Assembly Schedule'!$D$8:$D$57,MATCH(B41,'Assembly Schedule'!$A$8:$A$57,0))&lt;&gt;C41,"Revision mismatch",IF(INDEX('Assembly Schedule'!$J$8:$J$57,MATCH(B41,'Assembly Schedule'!$A$8:$A$57,0))&lt;&gt;"Recorded","Assembly record incomplete","Linked"))),IF((COUNTIFS('Panel &amp; Member Quantities'!$A$8:$A$57,D41)+COUNTIFS('Panel &amp; Member Quantities'!$A$68:$A$117,D41))&lt;&gt;1,"Missing or duplicate Panel or Member ID",IF(OR(IF(COUNTIFS('Panel &amp; Member Quantities'!$A$8:$A$57,D41)=1,INDEX('Panel &amp; Member Quantities'!$B$8:$B$57,MATCH(D41,'Panel &amp; Member Quantities'!$A$8:$A$57,0)),INDEX('Panel &amp; Member Quantities'!$B$68:$B$117,MATCH(D41,'Panel &amp; Member Quantities'!$A$68:$A$117,0)))&lt;&gt;B41,IF(COUNTIFS('Panel &amp; Member Quantities'!$A$8:$A$57,D41)=1,INDEX('Panel &amp; Member Quantities'!$C$8:$C$57,MATCH(D41,'Panel &amp; Member Quantities'!$A$8:$A$57,0)),INDEX('Panel &amp; Member Quantities'!$C$68:$C$117,MATCH(D41,'Panel &amp; Member Quantities'!$A$68:$A$117,0)))&lt;&gt;C41),"Item assembly or revision differs",IF(IF(COUNTIFS('Panel &amp; Member Quantities'!$A$8:$A$57,D41)=1,INDEX('Panel &amp; Member Quantities'!$K$8:$K$57,MATCH(D41,'Panel &amp; Member Quantities'!$A$8:$A$57,0)),INDEX('Panel &amp; Member Quantities'!$J$68:$J$117,MATCH(D41,'Panel &amp; Member Quantities'!$A$68:$A$117,0)))&lt;&gt;"Linked","Panel or member record incomplete","Linked")))))))),IF(COUNTIFS('Receipt'!$B$68:$B$117,A41)&lt;&gt;COUNTIFS('Receipt'!$B$68:$B$117,A41,'Receipt'!$C$68:$C$117,C41),"Resolve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recorded",IF(COUNTIFS('Receipt'!$B$68:$B$117,A41,'Receipt'!$C$68:$C$117,C41)&lt;&gt;COUNTIFS('Receipt'!$B$68:$B$117,A41,'Receipt'!$C$68:$C$117,C41,'Receipt'!$K$68:$K$117,"Receipt recorded"),"Resolve receipt event records",IF(I41&lt;&gt;F41,"Accepted quantity differs from order",IF(G41&lt;&gt;"Yes","Final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7"/>
      <x:c r="G42" s="22"/>
      <x:c r="H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incomplete","Linked")))&lt;&gt;"Linked",IF(COUNTIFS('Assembly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incomplete","Linked"))),IF((COUNTIFS('Panel &amp; Member Quantities'!$A$8:$A$57,D42)+COUNTIFS('Panel &amp; Member Quantities'!$A$68:$A$117,D42))&lt;&gt;1,"Missing or duplicate Panel or Member ID",IF(OR(IF(COUNTIFS('Panel &amp; Member Quantities'!$A$8:$A$57,D42)=1,INDEX('Panel &amp; Member Quantities'!$B$8:$B$57,MATCH(D42,'Panel &amp; Member Quantities'!$A$8:$A$57,0)),INDEX('Panel &amp; Member Quantities'!$B$68:$B$117,MATCH(D42,'Panel &amp; Member Quantities'!$A$68:$A$117,0)))&lt;&gt;B42,IF(COUNTIFS('Panel &amp; Member Quantities'!$A$8:$A$57,D42)=1,INDEX('Panel &amp; Member Quantities'!$C$8:$C$57,MATCH(D42,'Panel &amp; Member Quantities'!$A$8:$A$57,0)),INDEX('Panel &amp; Member Quantities'!$C$68:$C$117,MATCH(D42,'Panel &amp; Member Quantities'!$A$68:$A$117,0)))&lt;&gt;C42),"Item assembly or revision differs",IF(IF(COUNTIFS('Panel &amp; Member Quantities'!$A$8:$A$57,D42)=1,INDEX('Panel &amp; Member Quantities'!$K$8:$K$57,MATCH(D42,'Panel &amp; Member Quantities'!$A$8:$A$57,0)),INDEX('Panel &amp; Member Quantities'!$J$68:$J$117,MATCH(D42,'Panel &amp; Member Quantities'!$A$68:$A$117,0)))&lt;&gt;"Linked","Panel or member record incomplete","Linked"))))))))="Linked",SUMIFS('Receipt'!$E$68:$E$117,'Receipt'!$B$68:$B$117,A42,'Receipt'!$C$68:$C$117,C42),""))</x:f>
      </x:c>
      <x:c r="I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incomplete","Linked")))&lt;&gt;"Linked",IF(COUNTIFS('Assembly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incomplete","Linked"))),IF((COUNTIFS('Panel &amp; Member Quantities'!$A$8:$A$57,D42)+COUNTIFS('Panel &amp; Member Quantities'!$A$68:$A$117,D42))&lt;&gt;1,"Missing or duplicate Panel or Member ID",IF(OR(IF(COUNTIFS('Panel &amp; Member Quantities'!$A$8:$A$57,D42)=1,INDEX('Panel &amp; Member Quantities'!$B$8:$B$57,MATCH(D42,'Panel &amp; Member Quantities'!$A$8:$A$57,0)),INDEX('Panel &amp; Member Quantities'!$B$68:$B$117,MATCH(D42,'Panel &amp; Member Quantities'!$A$68:$A$117,0)))&lt;&gt;B42,IF(COUNTIFS('Panel &amp; Member Quantities'!$A$8:$A$57,D42)=1,INDEX('Panel &amp; Member Quantities'!$C$8:$C$57,MATCH(D42,'Panel &amp; Member Quantities'!$A$8:$A$57,0)),INDEX('Panel &amp; Member Quantities'!$C$68:$C$117,MATCH(D42,'Panel &amp; Member Quantities'!$A$68:$A$117,0)))&lt;&gt;C42),"Item assembly or revision differs",IF(IF(COUNTIFS('Panel &amp; Member Quantities'!$A$8:$A$57,D42)=1,INDEX('Panel &amp; Member Quantities'!$K$8:$K$57,MATCH(D42,'Panel &amp; Member Quantities'!$A$8:$A$57,0)),INDEX('Panel &amp; Member Quantities'!$J$68:$J$117,MATCH(D42,'Panel &amp; Member Quantities'!$A$68:$A$117,0)))&lt;&gt;"Linked","Panel or member record incomplete","Linked"))))))))="Linked",SUMIFS('Receipt'!$F$68:$F$117,'Receipt'!$B$68:$B$117,A42,'Receipt'!$C$68:$C$117,C42,'Receipt'!$K$68:$K$117,"Receipt recorded"),""))</x:f>
      </x:c>
      <x:c r="J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incomplete","Linked")))&lt;&gt;"Linked",IF(COUNTIFS('Assembly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incomplete","Linked"))),IF((COUNTIFS('Panel &amp; Member Quantities'!$A$8:$A$57,D42)+COUNTIFS('Panel &amp; Member Quantities'!$A$68:$A$117,D42))&lt;&gt;1,"Missing or duplicate Panel or Member ID",IF(OR(IF(COUNTIFS('Panel &amp; Member Quantities'!$A$8:$A$57,D42)=1,INDEX('Panel &amp; Member Quantities'!$B$8:$B$57,MATCH(D42,'Panel &amp; Member Quantities'!$A$8:$A$57,0)),INDEX('Panel &amp; Member Quantities'!$B$68:$B$117,MATCH(D42,'Panel &amp; Member Quantities'!$A$68:$A$117,0)))&lt;&gt;B42,IF(COUNTIFS('Panel &amp; Member Quantities'!$A$8:$A$57,D42)=1,INDEX('Panel &amp; Member Quantities'!$C$8:$C$57,MATCH(D42,'Panel &amp; Member Quantities'!$A$8:$A$57,0)),INDEX('Panel &amp; Member Quantities'!$C$68:$C$117,MATCH(D42,'Panel &amp; Member Quantities'!$A$68:$A$117,0)))&lt;&gt;C42),"Item assembly or revision differs",IF(IF(COUNTIFS('Panel &amp; Member Quantities'!$A$8:$A$57,D42)=1,INDEX('Panel &amp; Member Quantities'!$K$8:$K$57,MATCH(D42,'Panel &amp; Member Quantities'!$A$8:$A$57,0)),INDEX('Panel &amp; Member Quantities'!$J$68:$J$117,MATCH(D42,'Panel &amp; Member Quantities'!$A$68:$A$117,0)))&lt;&gt;"Linked","Panel or member record incomplete","Linked"))))))))="Linked",F42-I42,""))</x:f>
      </x:c>
      <x:c r="K42" s="24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incomplete","Linked")))&lt;&gt;"Linked",IF(COUNTIFS('Assembly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incomplete","Linked"))),IF((COUNTIFS('Panel &amp; Member Quantities'!$A$8:$A$57,D42)+COUNTIFS('Panel &amp; Member Quantities'!$A$68:$A$117,D42))&lt;&gt;1,"Missing or duplicate Panel or Member ID",IF(OR(IF(COUNTIFS('Panel &amp; Member Quantities'!$A$8:$A$57,D42)=1,INDEX('Panel &amp; Member Quantities'!$B$8:$B$57,MATCH(D42,'Panel &amp; Member Quantities'!$A$8:$A$57,0)),INDEX('Panel &amp; Member Quantities'!$B$68:$B$117,MATCH(D42,'Panel &amp; Member Quantities'!$A$68:$A$117,0)))&lt;&gt;B42,IF(COUNTIFS('Panel &amp; Member Quantities'!$A$8:$A$57,D42)=1,INDEX('Panel &amp; Member Quantities'!$C$8:$C$57,MATCH(D42,'Panel &amp; Member Quantities'!$A$8:$A$57,0)),INDEX('Panel &amp; Member Quantities'!$C$68:$C$117,MATCH(D42,'Panel &amp; Member Quantities'!$A$68:$A$117,0)))&lt;&gt;C42),"Item assembly or revision differs",IF(IF(COUNTIFS('Panel &amp; Member Quantities'!$A$8:$A$57,D42)=1,INDEX('Panel &amp; Member Quantities'!$K$8:$K$57,MATCH(D42,'Panel &amp; Member Quantities'!$A$8:$A$57,0)),INDEX('Panel &amp; Member Quantities'!$J$68:$J$117,MATCH(D42,'Panel &amp; Member Quantities'!$A$68:$A$117,0)))&lt;&gt;"Linked","Panel or member record incomplete","Linked"))))))))&lt;&gt;"Linked",IF(COUNTIFS('Receipt'!$A$8:$A$57,A42)&lt;&gt;1,"Duplicate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incomplete","Linked")))&lt;&gt;"Linked",IF(COUNTIFS('Assembly Schedule'!$A$8:$A$57,B42)&lt;&gt;1,"Missing or duplicate Assembly ID",IF(INDEX('Assembly Schedule'!$D$8:$D$57,MATCH(B42,'Assembly Schedule'!$A$8:$A$57,0))&lt;&gt;C42,"Revision mismatch",IF(INDEX('Assembly Schedule'!$J$8:$J$57,MATCH(B42,'Assembly Schedule'!$A$8:$A$57,0))&lt;&gt;"Recorded","Assembly record incomplete","Linked"))),IF((COUNTIFS('Panel &amp; Member Quantities'!$A$8:$A$57,D42)+COUNTIFS('Panel &amp; Member Quantities'!$A$68:$A$117,D42))&lt;&gt;1,"Missing or duplicate Panel or Member ID",IF(OR(IF(COUNTIFS('Panel &amp; Member Quantities'!$A$8:$A$57,D42)=1,INDEX('Panel &amp; Member Quantities'!$B$8:$B$57,MATCH(D42,'Panel &amp; Member Quantities'!$A$8:$A$57,0)),INDEX('Panel &amp; Member Quantities'!$B$68:$B$117,MATCH(D42,'Panel &amp; Member Quantities'!$A$68:$A$117,0)))&lt;&gt;B42,IF(COUNTIFS('Panel &amp; Member Quantities'!$A$8:$A$57,D42)=1,INDEX('Panel &amp; Member Quantities'!$C$8:$C$57,MATCH(D42,'Panel &amp; Member Quantities'!$A$8:$A$57,0)),INDEX('Panel &amp; Member Quantities'!$C$68:$C$117,MATCH(D42,'Panel &amp; Member Quantities'!$A$68:$A$117,0)))&lt;&gt;C42),"Item assembly or revision differs",IF(IF(COUNTIFS('Panel &amp; Member Quantities'!$A$8:$A$57,D42)=1,INDEX('Panel &amp; Member Quantities'!$K$8:$K$57,MATCH(D42,'Panel &amp; Member Quantities'!$A$8:$A$57,0)),INDEX('Panel &amp; Member Quantities'!$J$68:$J$117,MATCH(D42,'Panel &amp; Member Quantities'!$A$68:$A$117,0)))&lt;&gt;"Linked","Panel or member record incomplete","Linked")))))))),IF(COUNTIFS('Receipt'!$B$68:$B$117,A42)&lt;&gt;COUNTIFS('Receipt'!$B$68:$B$117,A42,'Receipt'!$C$68:$C$117,C42),"Resolve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recorded",IF(COUNTIFS('Receipt'!$B$68:$B$117,A42,'Receipt'!$C$68:$C$117,C42)&lt;&gt;COUNTIFS('Receipt'!$B$68:$B$117,A42,'Receipt'!$C$68:$C$117,C42,'Receipt'!$K$68:$K$117,"Receipt recorded"),"Resolve receipt event records",IF(I42&lt;&gt;F42,"Accepted quantity differs from order",IF(G42&lt;&gt;"Yes","Final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7"/>
      <x:c r="G43" s="22"/>
      <x:c r="H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incomplete","Linked")))&lt;&gt;"Linked",IF(COUNTIFS('Assembly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incomplete","Linked"))),IF((COUNTIFS('Panel &amp; Member Quantities'!$A$8:$A$57,D43)+COUNTIFS('Panel &amp; Member Quantities'!$A$68:$A$117,D43))&lt;&gt;1,"Missing or duplicate Panel or Member ID",IF(OR(IF(COUNTIFS('Panel &amp; Member Quantities'!$A$8:$A$57,D43)=1,INDEX('Panel &amp; Member Quantities'!$B$8:$B$57,MATCH(D43,'Panel &amp; Member Quantities'!$A$8:$A$57,0)),INDEX('Panel &amp; Member Quantities'!$B$68:$B$117,MATCH(D43,'Panel &amp; Member Quantities'!$A$68:$A$117,0)))&lt;&gt;B43,IF(COUNTIFS('Panel &amp; Member Quantities'!$A$8:$A$57,D43)=1,INDEX('Panel &amp; Member Quantities'!$C$8:$C$57,MATCH(D43,'Panel &amp; Member Quantities'!$A$8:$A$57,0)),INDEX('Panel &amp; Member Quantities'!$C$68:$C$117,MATCH(D43,'Panel &amp; Member Quantities'!$A$68:$A$117,0)))&lt;&gt;C43),"Item assembly or revision differs",IF(IF(COUNTIFS('Panel &amp; Member Quantities'!$A$8:$A$57,D43)=1,INDEX('Panel &amp; Member Quantities'!$K$8:$K$57,MATCH(D43,'Panel &amp; Member Quantities'!$A$8:$A$57,0)),INDEX('Panel &amp; Member Quantities'!$J$68:$J$117,MATCH(D43,'Panel &amp; Member Quantities'!$A$68:$A$117,0)))&lt;&gt;"Linked","Panel or member record incomplete","Linked"))))))))="Linked",SUMIFS('Receipt'!$E$68:$E$117,'Receipt'!$B$68:$B$117,A43,'Receipt'!$C$68:$C$117,C43),""))</x:f>
      </x:c>
      <x:c r="I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incomplete","Linked")))&lt;&gt;"Linked",IF(COUNTIFS('Assembly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incomplete","Linked"))),IF((COUNTIFS('Panel &amp; Member Quantities'!$A$8:$A$57,D43)+COUNTIFS('Panel &amp; Member Quantities'!$A$68:$A$117,D43))&lt;&gt;1,"Missing or duplicate Panel or Member ID",IF(OR(IF(COUNTIFS('Panel &amp; Member Quantities'!$A$8:$A$57,D43)=1,INDEX('Panel &amp; Member Quantities'!$B$8:$B$57,MATCH(D43,'Panel &amp; Member Quantities'!$A$8:$A$57,0)),INDEX('Panel &amp; Member Quantities'!$B$68:$B$117,MATCH(D43,'Panel &amp; Member Quantities'!$A$68:$A$117,0)))&lt;&gt;B43,IF(COUNTIFS('Panel &amp; Member Quantities'!$A$8:$A$57,D43)=1,INDEX('Panel &amp; Member Quantities'!$C$8:$C$57,MATCH(D43,'Panel &amp; Member Quantities'!$A$8:$A$57,0)),INDEX('Panel &amp; Member Quantities'!$C$68:$C$117,MATCH(D43,'Panel &amp; Member Quantities'!$A$68:$A$117,0)))&lt;&gt;C43),"Item assembly or revision differs",IF(IF(COUNTIFS('Panel &amp; Member Quantities'!$A$8:$A$57,D43)=1,INDEX('Panel &amp; Member Quantities'!$K$8:$K$57,MATCH(D43,'Panel &amp; Member Quantities'!$A$8:$A$57,0)),INDEX('Panel &amp; Member Quantities'!$J$68:$J$117,MATCH(D43,'Panel &amp; Member Quantities'!$A$68:$A$117,0)))&lt;&gt;"Linked","Panel or member record incomplete","Linked"))))))))="Linked",SUMIFS('Receipt'!$F$68:$F$117,'Receipt'!$B$68:$B$117,A43,'Receipt'!$C$68:$C$117,C43,'Receipt'!$K$68:$K$117,"Receipt recorded"),""))</x:f>
      </x:c>
      <x:c r="J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incomplete","Linked")))&lt;&gt;"Linked",IF(COUNTIFS('Assembly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incomplete","Linked"))),IF((COUNTIFS('Panel &amp; Member Quantities'!$A$8:$A$57,D43)+COUNTIFS('Panel &amp; Member Quantities'!$A$68:$A$117,D43))&lt;&gt;1,"Missing or duplicate Panel or Member ID",IF(OR(IF(COUNTIFS('Panel &amp; Member Quantities'!$A$8:$A$57,D43)=1,INDEX('Panel &amp; Member Quantities'!$B$8:$B$57,MATCH(D43,'Panel &amp; Member Quantities'!$A$8:$A$57,0)),INDEX('Panel &amp; Member Quantities'!$B$68:$B$117,MATCH(D43,'Panel &amp; Member Quantities'!$A$68:$A$117,0)))&lt;&gt;B43,IF(COUNTIFS('Panel &amp; Member Quantities'!$A$8:$A$57,D43)=1,INDEX('Panel &amp; Member Quantities'!$C$8:$C$57,MATCH(D43,'Panel &amp; Member Quantities'!$A$8:$A$57,0)),INDEX('Panel &amp; Member Quantities'!$C$68:$C$117,MATCH(D43,'Panel &amp; Member Quantities'!$A$68:$A$117,0)))&lt;&gt;C43),"Item assembly or revision differs",IF(IF(COUNTIFS('Panel &amp; Member Quantities'!$A$8:$A$57,D43)=1,INDEX('Panel &amp; Member Quantities'!$K$8:$K$57,MATCH(D43,'Panel &amp; Member Quantities'!$A$8:$A$57,0)),INDEX('Panel &amp; Member Quantities'!$J$68:$J$117,MATCH(D43,'Panel &amp; Member Quantities'!$A$68:$A$117,0)))&lt;&gt;"Linked","Panel or member record incomplete","Linked"))))))))="Linked",F43-I43,""))</x:f>
      </x:c>
      <x:c r="K43" s="24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incomplete","Linked")))&lt;&gt;"Linked",IF(COUNTIFS('Assembly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incomplete","Linked"))),IF((COUNTIFS('Panel &amp; Member Quantities'!$A$8:$A$57,D43)+COUNTIFS('Panel &amp; Member Quantities'!$A$68:$A$117,D43))&lt;&gt;1,"Missing or duplicate Panel or Member ID",IF(OR(IF(COUNTIFS('Panel &amp; Member Quantities'!$A$8:$A$57,D43)=1,INDEX('Panel &amp; Member Quantities'!$B$8:$B$57,MATCH(D43,'Panel &amp; Member Quantities'!$A$8:$A$57,0)),INDEX('Panel &amp; Member Quantities'!$B$68:$B$117,MATCH(D43,'Panel &amp; Member Quantities'!$A$68:$A$117,0)))&lt;&gt;B43,IF(COUNTIFS('Panel &amp; Member Quantities'!$A$8:$A$57,D43)=1,INDEX('Panel &amp; Member Quantities'!$C$8:$C$57,MATCH(D43,'Panel &amp; Member Quantities'!$A$8:$A$57,0)),INDEX('Panel &amp; Member Quantities'!$C$68:$C$117,MATCH(D43,'Panel &amp; Member Quantities'!$A$68:$A$117,0)))&lt;&gt;C43),"Item assembly or revision differs",IF(IF(COUNTIFS('Panel &amp; Member Quantities'!$A$8:$A$57,D43)=1,INDEX('Panel &amp; Member Quantities'!$K$8:$K$57,MATCH(D43,'Panel &amp; Member Quantities'!$A$8:$A$57,0)),INDEX('Panel &amp; Member Quantities'!$J$68:$J$117,MATCH(D43,'Panel &amp; Member Quantities'!$A$68:$A$117,0)))&lt;&gt;"Linked","Panel or member record incomplete","Linked"))))))))&lt;&gt;"Linked",IF(COUNTIFS('Receipt'!$A$8:$A$57,A43)&lt;&gt;1,"Duplicate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incomplete","Linked")))&lt;&gt;"Linked",IF(COUNTIFS('Assembly Schedule'!$A$8:$A$57,B43)&lt;&gt;1,"Missing or duplicate Assembly ID",IF(INDEX('Assembly Schedule'!$D$8:$D$57,MATCH(B43,'Assembly Schedule'!$A$8:$A$57,0))&lt;&gt;C43,"Revision mismatch",IF(INDEX('Assembly Schedule'!$J$8:$J$57,MATCH(B43,'Assembly Schedule'!$A$8:$A$57,0))&lt;&gt;"Recorded","Assembly record incomplete","Linked"))),IF((COUNTIFS('Panel &amp; Member Quantities'!$A$8:$A$57,D43)+COUNTIFS('Panel &amp; Member Quantities'!$A$68:$A$117,D43))&lt;&gt;1,"Missing or duplicate Panel or Member ID",IF(OR(IF(COUNTIFS('Panel &amp; Member Quantities'!$A$8:$A$57,D43)=1,INDEX('Panel &amp; Member Quantities'!$B$8:$B$57,MATCH(D43,'Panel &amp; Member Quantities'!$A$8:$A$57,0)),INDEX('Panel &amp; Member Quantities'!$B$68:$B$117,MATCH(D43,'Panel &amp; Member Quantities'!$A$68:$A$117,0)))&lt;&gt;B43,IF(COUNTIFS('Panel &amp; Member Quantities'!$A$8:$A$57,D43)=1,INDEX('Panel &amp; Member Quantities'!$C$8:$C$57,MATCH(D43,'Panel &amp; Member Quantities'!$A$8:$A$57,0)),INDEX('Panel &amp; Member Quantities'!$C$68:$C$117,MATCH(D43,'Panel &amp; Member Quantities'!$A$68:$A$117,0)))&lt;&gt;C43),"Item assembly or revision differs",IF(IF(COUNTIFS('Panel &amp; Member Quantities'!$A$8:$A$57,D43)=1,INDEX('Panel &amp; Member Quantities'!$K$8:$K$57,MATCH(D43,'Panel &amp; Member Quantities'!$A$8:$A$57,0)),INDEX('Panel &amp; Member Quantities'!$J$68:$J$117,MATCH(D43,'Panel &amp; Member Quantities'!$A$68:$A$117,0)))&lt;&gt;"Linked","Panel or member record incomplete","Linked")))))))),IF(COUNTIFS('Receipt'!$B$68:$B$117,A43)&lt;&gt;COUNTIFS('Receipt'!$B$68:$B$117,A43,'Receipt'!$C$68:$C$117,C43),"Resolve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recorded",IF(COUNTIFS('Receipt'!$B$68:$B$117,A43,'Receipt'!$C$68:$C$117,C43)&lt;&gt;COUNTIFS('Receipt'!$B$68:$B$117,A43,'Receipt'!$C$68:$C$117,C43,'Receipt'!$K$68:$K$117,"Receipt recorded"),"Resolve receipt event records",IF(I43&lt;&gt;F43,"Accepted quantity differs from order",IF(G43&lt;&gt;"Yes","Final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7"/>
      <x:c r="G44" s="22"/>
      <x:c r="H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incomplete","Linked")))&lt;&gt;"Linked",IF(COUNTIFS('Assembly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incomplete","Linked"))),IF((COUNTIFS('Panel &amp; Member Quantities'!$A$8:$A$57,D44)+COUNTIFS('Panel &amp; Member Quantities'!$A$68:$A$117,D44))&lt;&gt;1,"Missing or duplicate Panel or Member ID",IF(OR(IF(COUNTIFS('Panel &amp; Member Quantities'!$A$8:$A$57,D44)=1,INDEX('Panel &amp; Member Quantities'!$B$8:$B$57,MATCH(D44,'Panel &amp; Member Quantities'!$A$8:$A$57,0)),INDEX('Panel &amp; Member Quantities'!$B$68:$B$117,MATCH(D44,'Panel &amp; Member Quantities'!$A$68:$A$117,0)))&lt;&gt;B44,IF(COUNTIFS('Panel &amp; Member Quantities'!$A$8:$A$57,D44)=1,INDEX('Panel &amp; Member Quantities'!$C$8:$C$57,MATCH(D44,'Panel &amp; Member Quantities'!$A$8:$A$57,0)),INDEX('Panel &amp; Member Quantities'!$C$68:$C$117,MATCH(D44,'Panel &amp; Member Quantities'!$A$68:$A$117,0)))&lt;&gt;C44),"Item assembly or revision differs",IF(IF(COUNTIFS('Panel &amp; Member Quantities'!$A$8:$A$57,D44)=1,INDEX('Panel &amp; Member Quantities'!$K$8:$K$57,MATCH(D44,'Panel &amp; Member Quantities'!$A$8:$A$57,0)),INDEX('Panel &amp; Member Quantities'!$J$68:$J$117,MATCH(D44,'Panel &amp; Member Quantities'!$A$68:$A$117,0)))&lt;&gt;"Linked","Panel or member record incomplete","Linked"))))))))="Linked",SUMIFS('Receipt'!$E$68:$E$117,'Receipt'!$B$68:$B$117,A44,'Receipt'!$C$68:$C$117,C44),""))</x:f>
      </x:c>
      <x:c r="I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incomplete","Linked")))&lt;&gt;"Linked",IF(COUNTIFS('Assembly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incomplete","Linked"))),IF((COUNTIFS('Panel &amp; Member Quantities'!$A$8:$A$57,D44)+COUNTIFS('Panel &amp; Member Quantities'!$A$68:$A$117,D44))&lt;&gt;1,"Missing or duplicate Panel or Member ID",IF(OR(IF(COUNTIFS('Panel &amp; Member Quantities'!$A$8:$A$57,D44)=1,INDEX('Panel &amp; Member Quantities'!$B$8:$B$57,MATCH(D44,'Panel &amp; Member Quantities'!$A$8:$A$57,0)),INDEX('Panel &amp; Member Quantities'!$B$68:$B$117,MATCH(D44,'Panel &amp; Member Quantities'!$A$68:$A$117,0)))&lt;&gt;B44,IF(COUNTIFS('Panel &amp; Member Quantities'!$A$8:$A$57,D44)=1,INDEX('Panel &amp; Member Quantities'!$C$8:$C$57,MATCH(D44,'Panel &amp; Member Quantities'!$A$8:$A$57,0)),INDEX('Panel &amp; Member Quantities'!$C$68:$C$117,MATCH(D44,'Panel &amp; Member Quantities'!$A$68:$A$117,0)))&lt;&gt;C44),"Item assembly or revision differs",IF(IF(COUNTIFS('Panel &amp; Member Quantities'!$A$8:$A$57,D44)=1,INDEX('Panel &amp; Member Quantities'!$K$8:$K$57,MATCH(D44,'Panel &amp; Member Quantities'!$A$8:$A$57,0)),INDEX('Panel &amp; Member Quantities'!$J$68:$J$117,MATCH(D44,'Panel &amp; Member Quantities'!$A$68:$A$117,0)))&lt;&gt;"Linked","Panel or member record incomplete","Linked"))))))))="Linked",SUMIFS('Receipt'!$F$68:$F$117,'Receipt'!$B$68:$B$117,A44,'Receipt'!$C$68:$C$117,C44,'Receipt'!$K$68:$K$117,"Receipt recorded"),""))</x:f>
      </x:c>
      <x:c r="J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incomplete","Linked")))&lt;&gt;"Linked",IF(COUNTIFS('Assembly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incomplete","Linked"))),IF((COUNTIFS('Panel &amp; Member Quantities'!$A$8:$A$57,D44)+COUNTIFS('Panel &amp; Member Quantities'!$A$68:$A$117,D44))&lt;&gt;1,"Missing or duplicate Panel or Member ID",IF(OR(IF(COUNTIFS('Panel &amp; Member Quantities'!$A$8:$A$57,D44)=1,INDEX('Panel &amp; Member Quantities'!$B$8:$B$57,MATCH(D44,'Panel &amp; Member Quantities'!$A$8:$A$57,0)),INDEX('Panel &amp; Member Quantities'!$B$68:$B$117,MATCH(D44,'Panel &amp; Member Quantities'!$A$68:$A$117,0)))&lt;&gt;B44,IF(COUNTIFS('Panel &amp; Member Quantities'!$A$8:$A$57,D44)=1,INDEX('Panel &amp; Member Quantities'!$C$8:$C$57,MATCH(D44,'Panel &amp; Member Quantities'!$A$8:$A$57,0)),INDEX('Panel &amp; Member Quantities'!$C$68:$C$117,MATCH(D44,'Panel &amp; Member Quantities'!$A$68:$A$117,0)))&lt;&gt;C44),"Item assembly or revision differs",IF(IF(COUNTIFS('Panel &amp; Member Quantities'!$A$8:$A$57,D44)=1,INDEX('Panel &amp; Member Quantities'!$K$8:$K$57,MATCH(D44,'Panel &amp; Member Quantities'!$A$8:$A$57,0)),INDEX('Panel &amp; Member Quantities'!$J$68:$J$117,MATCH(D44,'Panel &amp; Member Quantities'!$A$68:$A$117,0)))&lt;&gt;"Linked","Panel or member record incomplete","Linked"))))))))="Linked",F44-I44,""))</x:f>
      </x:c>
      <x:c r="K44" s="24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incomplete","Linked")))&lt;&gt;"Linked",IF(COUNTIFS('Assembly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incomplete","Linked"))),IF((COUNTIFS('Panel &amp; Member Quantities'!$A$8:$A$57,D44)+COUNTIFS('Panel &amp; Member Quantities'!$A$68:$A$117,D44))&lt;&gt;1,"Missing or duplicate Panel or Member ID",IF(OR(IF(COUNTIFS('Panel &amp; Member Quantities'!$A$8:$A$57,D44)=1,INDEX('Panel &amp; Member Quantities'!$B$8:$B$57,MATCH(D44,'Panel &amp; Member Quantities'!$A$8:$A$57,0)),INDEX('Panel &amp; Member Quantities'!$B$68:$B$117,MATCH(D44,'Panel &amp; Member Quantities'!$A$68:$A$117,0)))&lt;&gt;B44,IF(COUNTIFS('Panel &amp; Member Quantities'!$A$8:$A$57,D44)=1,INDEX('Panel &amp; Member Quantities'!$C$8:$C$57,MATCH(D44,'Panel &amp; Member Quantities'!$A$8:$A$57,0)),INDEX('Panel &amp; Member Quantities'!$C$68:$C$117,MATCH(D44,'Panel &amp; Member Quantities'!$A$68:$A$117,0)))&lt;&gt;C44),"Item assembly or revision differs",IF(IF(COUNTIFS('Panel &amp; Member Quantities'!$A$8:$A$57,D44)=1,INDEX('Panel &amp; Member Quantities'!$K$8:$K$57,MATCH(D44,'Panel &amp; Member Quantities'!$A$8:$A$57,0)),INDEX('Panel &amp; Member Quantities'!$J$68:$J$117,MATCH(D44,'Panel &amp; Member Quantities'!$A$68:$A$117,0)))&lt;&gt;"Linked","Panel or member record incomplete","Linked"))))))))&lt;&gt;"Linked",IF(COUNTIFS('Receipt'!$A$8:$A$57,A44)&lt;&gt;1,"Duplicate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incomplete","Linked")))&lt;&gt;"Linked",IF(COUNTIFS('Assembly Schedule'!$A$8:$A$57,B44)&lt;&gt;1,"Missing or duplicate Assembly ID",IF(INDEX('Assembly Schedule'!$D$8:$D$57,MATCH(B44,'Assembly Schedule'!$A$8:$A$57,0))&lt;&gt;C44,"Revision mismatch",IF(INDEX('Assembly Schedule'!$J$8:$J$57,MATCH(B44,'Assembly Schedule'!$A$8:$A$57,0))&lt;&gt;"Recorded","Assembly record incomplete","Linked"))),IF((COUNTIFS('Panel &amp; Member Quantities'!$A$8:$A$57,D44)+COUNTIFS('Panel &amp; Member Quantities'!$A$68:$A$117,D44))&lt;&gt;1,"Missing or duplicate Panel or Member ID",IF(OR(IF(COUNTIFS('Panel &amp; Member Quantities'!$A$8:$A$57,D44)=1,INDEX('Panel &amp; Member Quantities'!$B$8:$B$57,MATCH(D44,'Panel &amp; Member Quantities'!$A$8:$A$57,0)),INDEX('Panel &amp; Member Quantities'!$B$68:$B$117,MATCH(D44,'Panel &amp; Member Quantities'!$A$68:$A$117,0)))&lt;&gt;B44,IF(COUNTIFS('Panel &amp; Member Quantities'!$A$8:$A$57,D44)=1,INDEX('Panel &amp; Member Quantities'!$C$8:$C$57,MATCH(D44,'Panel &amp; Member Quantities'!$A$8:$A$57,0)),INDEX('Panel &amp; Member Quantities'!$C$68:$C$117,MATCH(D44,'Panel &amp; Member Quantities'!$A$68:$A$117,0)))&lt;&gt;C44),"Item assembly or revision differs",IF(IF(COUNTIFS('Panel &amp; Member Quantities'!$A$8:$A$57,D44)=1,INDEX('Panel &amp; Member Quantities'!$K$8:$K$57,MATCH(D44,'Panel &amp; Member Quantities'!$A$8:$A$57,0)),INDEX('Panel &amp; Member Quantities'!$J$68:$J$117,MATCH(D44,'Panel &amp; Member Quantities'!$A$68:$A$117,0)))&lt;&gt;"Linked","Panel or member record incomplete","Linked")))))))),IF(COUNTIFS('Receipt'!$B$68:$B$117,A44)&lt;&gt;COUNTIFS('Receipt'!$B$68:$B$117,A44,'Receipt'!$C$68:$C$117,C44),"Resolve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recorded",IF(COUNTIFS('Receipt'!$B$68:$B$117,A44,'Receipt'!$C$68:$C$117,C44)&lt;&gt;COUNTIFS('Receipt'!$B$68:$B$117,A44,'Receipt'!$C$68:$C$117,C44,'Receipt'!$K$68:$K$117,"Receipt recorded"),"Resolve receipt event records",IF(I44&lt;&gt;F44,"Accepted quantity differs from order",IF(G44&lt;&gt;"Yes","Final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7"/>
      <x:c r="G45" s="22"/>
      <x:c r="H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incomplete","Linked")))&lt;&gt;"Linked",IF(COUNTIFS('Assembly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incomplete","Linked"))),IF((COUNTIFS('Panel &amp; Member Quantities'!$A$8:$A$57,D45)+COUNTIFS('Panel &amp; Member Quantities'!$A$68:$A$117,D45))&lt;&gt;1,"Missing or duplicate Panel or Member ID",IF(OR(IF(COUNTIFS('Panel &amp; Member Quantities'!$A$8:$A$57,D45)=1,INDEX('Panel &amp; Member Quantities'!$B$8:$B$57,MATCH(D45,'Panel &amp; Member Quantities'!$A$8:$A$57,0)),INDEX('Panel &amp; Member Quantities'!$B$68:$B$117,MATCH(D45,'Panel &amp; Member Quantities'!$A$68:$A$117,0)))&lt;&gt;B45,IF(COUNTIFS('Panel &amp; Member Quantities'!$A$8:$A$57,D45)=1,INDEX('Panel &amp; Member Quantities'!$C$8:$C$57,MATCH(D45,'Panel &amp; Member Quantities'!$A$8:$A$57,0)),INDEX('Panel &amp; Member Quantities'!$C$68:$C$117,MATCH(D45,'Panel &amp; Member Quantities'!$A$68:$A$117,0)))&lt;&gt;C45),"Item assembly or revision differs",IF(IF(COUNTIFS('Panel &amp; Member Quantities'!$A$8:$A$57,D45)=1,INDEX('Panel &amp; Member Quantities'!$K$8:$K$57,MATCH(D45,'Panel &amp; Member Quantities'!$A$8:$A$57,0)),INDEX('Panel &amp; Member Quantities'!$J$68:$J$117,MATCH(D45,'Panel &amp; Member Quantities'!$A$68:$A$117,0)))&lt;&gt;"Linked","Panel or member record incomplete","Linked"))))))))="Linked",SUMIFS('Receipt'!$E$68:$E$117,'Receipt'!$B$68:$B$117,A45,'Receipt'!$C$68:$C$117,C45),""))</x:f>
      </x:c>
      <x:c r="I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incomplete","Linked")))&lt;&gt;"Linked",IF(COUNTIFS('Assembly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incomplete","Linked"))),IF((COUNTIFS('Panel &amp; Member Quantities'!$A$8:$A$57,D45)+COUNTIFS('Panel &amp; Member Quantities'!$A$68:$A$117,D45))&lt;&gt;1,"Missing or duplicate Panel or Member ID",IF(OR(IF(COUNTIFS('Panel &amp; Member Quantities'!$A$8:$A$57,D45)=1,INDEX('Panel &amp; Member Quantities'!$B$8:$B$57,MATCH(D45,'Panel &amp; Member Quantities'!$A$8:$A$57,0)),INDEX('Panel &amp; Member Quantities'!$B$68:$B$117,MATCH(D45,'Panel &amp; Member Quantities'!$A$68:$A$117,0)))&lt;&gt;B45,IF(COUNTIFS('Panel &amp; Member Quantities'!$A$8:$A$57,D45)=1,INDEX('Panel &amp; Member Quantities'!$C$8:$C$57,MATCH(D45,'Panel &amp; Member Quantities'!$A$8:$A$57,0)),INDEX('Panel &amp; Member Quantities'!$C$68:$C$117,MATCH(D45,'Panel &amp; Member Quantities'!$A$68:$A$117,0)))&lt;&gt;C45),"Item assembly or revision differs",IF(IF(COUNTIFS('Panel &amp; Member Quantities'!$A$8:$A$57,D45)=1,INDEX('Panel &amp; Member Quantities'!$K$8:$K$57,MATCH(D45,'Panel &amp; Member Quantities'!$A$8:$A$57,0)),INDEX('Panel &amp; Member Quantities'!$J$68:$J$117,MATCH(D45,'Panel &amp; Member Quantities'!$A$68:$A$117,0)))&lt;&gt;"Linked","Panel or member record incomplete","Linked"))))))))="Linked",SUMIFS('Receipt'!$F$68:$F$117,'Receipt'!$B$68:$B$117,A45,'Receipt'!$C$68:$C$117,C45,'Receipt'!$K$68:$K$117,"Receipt recorded"),""))</x:f>
      </x:c>
      <x:c r="J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incomplete","Linked")))&lt;&gt;"Linked",IF(COUNTIFS('Assembly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incomplete","Linked"))),IF((COUNTIFS('Panel &amp; Member Quantities'!$A$8:$A$57,D45)+COUNTIFS('Panel &amp; Member Quantities'!$A$68:$A$117,D45))&lt;&gt;1,"Missing or duplicate Panel or Member ID",IF(OR(IF(COUNTIFS('Panel &amp; Member Quantities'!$A$8:$A$57,D45)=1,INDEX('Panel &amp; Member Quantities'!$B$8:$B$57,MATCH(D45,'Panel &amp; Member Quantities'!$A$8:$A$57,0)),INDEX('Panel &amp; Member Quantities'!$B$68:$B$117,MATCH(D45,'Panel &amp; Member Quantities'!$A$68:$A$117,0)))&lt;&gt;B45,IF(COUNTIFS('Panel &amp; Member Quantities'!$A$8:$A$57,D45)=1,INDEX('Panel &amp; Member Quantities'!$C$8:$C$57,MATCH(D45,'Panel &amp; Member Quantities'!$A$8:$A$57,0)),INDEX('Panel &amp; Member Quantities'!$C$68:$C$117,MATCH(D45,'Panel &amp; Member Quantities'!$A$68:$A$117,0)))&lt;&gt;C45),"Item assembly or revision differs",IF(IF(COUNTIFS('Panel &amp; Member Quantities'!$A$8:$A$57,D45)=1,INDEX('Panel &amp; Member Quantities'!$K$8:$K$57,MATCH(D45,'Panel &amp; Member Quantities'!$A$8:$A$57,0)),INDEX('Panel &amp; Member Quantities'!$J$68:$J$117,MATCH(D45,'Panel &amp; Member Quantities'!$A$68:$A$117,0)))&lt;&gt;"Linked","Panel or member record incomplete","Linked"))))))))="Linked",F45-I45,""))</x:f>
      </x:c>
      <x:c r="K45" s="24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incomplete","Linked")))&lt;&gt;"Linked",IF(COUNTIFS('Assembly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incomplete","Linked"))),IF((COUNTIFS('Panel &amp; Member Quantities'!$A$8:$A$57,D45)+COUNTIFS('Panel &amp; Member Quantities'!$A$68:$A$117,D45))&lt;&gt;1,"Missing or duplicate Panel or Member ID",IF(OR(IF(COUNTIFS('Panel &amp; Member Quantities'!$A$8:$A$57,D45)=1,INDEX('Panel &amp; Member Quantities'!$B$8:$B$57,MATCH(D45,'Panel &amp; Member Quantities'!$A$8:$A$57,0)),INDEX('Panel &amp; Member Quantities'!$B$68:$B$117,MATCH(D45,'Panel &amp; Member Quantities'!$A$68:$A$117,0)))&lt;&gt;B45,IF(COUNTIFS('Panel &amp; Member Quantities'!$A$8:$A$57,D45)=1,INDEX('Panel &amp; Member Quantities'!$C$8:$C$57,MATCH(D45,'Panel &amp; Member Quantities'!$A$8:$A$57,0)),INDEX('Panel &amp; Member Quantities'!$C$68:$C$117,MATCH(D45,'Panel &amp; Member Quantities'!$A$68:$A$117,0)))&lt;&gt;C45),"Item assembly or revision differs",IF(IF(COUNTIFS('Panel &amp; Member Quantities'!$A$8:$A$57,D45)=1,INDEX('Panel &amp; Member Quantities'!$K$8:$K$57,MATCH(D45,'Panel &amp; Member Quantities'!$A$8:$A$57,0)),INDEX('Panel &amp; Member Quantities'!$J$68:$J$117,MATCH(D45,'Panel &amp; Member Quantities'!$A$68:$A$117,0)))&lt;&gt;"Linked","Panel or member record incomplete","Linked"))))))))&lt;&gt;"Linked",IF(COUNTIFS('Receipt'!$A$8:$A$57,A45)&lt;&gt;1,"Duplicate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incomplete","Linked")))&lt;&gt;"Linked",IF(COUNTIFS('Assembly Schedule'!$A$8:$A$57,B45)&lt;&gt;1,"Missing or duplicate Assembly ID",IF(INDEX('Assembly Schedule'!$D$8:$D$57,MATCH(B45,'Assembly Schedule'!$A$8:$A$57,0))&lt;&gt;C45,"Revision mismatch",IF(INDEX('Assembly Schedule'!$J$8:$J$57,MATCH(B45,'Assembly Schedule'!$A$8:$A$57,0))&lt;&gt;"Recorded","Assembly record incomplete","Linked"))),IF((COUNTIFS('Panel &amp; Member Quantities'!$A$8:$A$57,D45)+COUNTIFS('Panel &amp; Member Quantities'!$A$68:$A$117,D45))&lt;&gt;1,"Missing or duplicate Panel or Member ID",IF(OR(IF(COUNTIFS('Panel &amp; Member Quantities'!$A$8:$A$57,D45)=1,INDEX('Panel &amp; Member Quantities'!$B$8:$B$57,MATCH(D45,'Panel &amp; Member Quantities'!$A$8:$A$57,0)),INDEX('Panel &amp; Member Quantities'!$B$68:$B$117,MATCH(D45,'Panel &amp; Member Quantities'!$A$68:$A$117,0)))&lt;&gt;B45,IF(COUNTIFS('Panel &amp; Member Quantities'!$A$8:$A$57,D45)=1,INDEX('Panel &amp; Member Quantities'!$C$8:$C$57,MATCH(D45,'Panel &amp; Member Quantities'!$A$8:$A$57,0)),INDEX('Panel &amp; Member Quantities'!$C$68:$C$117,MATCH(D45,'Panel &amp; Member Quantities'!$A$68:$A$117,0)))&lt;&gt;C45),"Item assembly or revision differs",IF(IF(COUNTIFS('Panel &amp; Member Quantities'!$A$8:$A$57,D45)=1,INDEX('Panel &amp; Member Quantities'!$K$8:$K$57,MATCH(D45,'Panel &amp; Member Quantities'!$A$8:$A$57,0)),INDEX('Panel &amp; Member Quantities'!$J$68:$J$117,MATCH(D45,'Panel &amp; Member Quantities'!$A$68:$A$117,0)))&lt;&gt;"Linked","Panel or member record incomplete","Linked")))))))),IF(COUNTIFS('Receipt'!$B$68:$B$117,A45)&lt;&gt;COUNTIFS('Receipt'!$B$68:$B$117,A45,'Receipt'!$C$68:$C$117,C45),"Resolve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recorded",IF(COUNTIFS('Receipt'!$B$68:$B$117,A45,'Receipt'!$C$68:$C$117,C45)&lt;&gt;COUNTIFS('Receipt'!$B$68:$B$117,A45,'Receipt'!$C$68:$C$117,C45,'Receipt'!$K$68:$K$117,"Receipt recorded"),"Resolve receipt event records",IF(I45&lt;&gt;F45,"Accepted quantity differs from order",IF(G45&lt;&gt;"Yes","Final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7"/>
      <x:c r="G46" s="22"/>
      <x:c r="H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incomplete","Linked")))&lt;&gt;"Linked",IF(COUNTIFS('Assembly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incomplete","Linked"))),IF((COUNTIFS('Panel &amp; Member Quantities'!$A$8:$A$57,D46)+COUNTIFS('Panel &amp; Member Quantities'!$A$68:$A$117,D46))&lt;&gt;1,"Missing or duplicate Panel or Member ID",IF(OR(IF(COUNTIFS('Panel &amp; Member Quantities'!$A$8:$A$57,D46)=1,INDEX('Panel &amp; Member Quantities'!$B$8:$B$57,MATCH(D46,'Panel &amp; Member Quantities'!$A$8:$A$57,0)),INDEX('Panel &amp; Member Quantities'!$B$68:$B$117,MATCH(D46,'Panel &amp; Member Quantities'!$A$68:$A$117,0)))&lt;&gt;B46,IF(COUNTIFS('Panel &amp; Member Quantities'!$A$8:$A$57,D46)=1,INDEX('Panel &amp; Member Quantities'!$C$8:$C$57,MATCH(D46,'Panel &amp; Member Quantities'!$A$8:$A$57,0)),INDEX('Panel &amp; Member Quantities'!$C$68:$C$117,MATCH(D46,'Panel &amp; Member Quantities'!$A$68:$A$117,0)))&lt;&gt;C46),"Item assembly or revision differs",IF(IF(COUNTIFS('Panel &amp; Member Quantities'!$A$8:$A$57,D46)=1,INDEX('Panel &amp; Member Quantities'!$K$8:$K$57,MATCH(D46,'Panel &amp; Member Quantities'!$A$8:$A$57,0)),INDEX('Panel &amp; Member Quantities'!$J$68:$J$117,MATCH(D46,'Panel &amp; Member Quantities'!$A$68:$A$117,0)))&lt;&gt;"Linked","Panel or member record incomplete","Linked"))))))))="Linked",SUMIFS('Receipt'!$E$68:$E$117,'Receipt'!$B$68:$B$117,A46,'Receipt'!$C$68:$C$117,C46),""))</x:f>
      </x:c>
      <x:c r="I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incomplete","Linked")))&lt;&gt;"Linked",IF(COUNTIFS('Assembly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incomplete","Linked"))),IF((COUNTIFS('Panel &amp; Member Quantities'!$A$8:$A$57,D46)+COUNTIFS('Panel &amp; Member Quantities'!$A$68:$A$117,D46))&lt;&gt;1,"Missing or duplicate Panel or Member ID",IF(OR(IF(COUNTIFS('Panel &amp; Member Quantities'!$A$8:$A$57,D46)=1,INDEX('Panel &amp; Member Quantities'!$B$8:$B$57,MATCH(D46,'Panel &amp; Member Quantities'!$A$8:$A$57,0)),INDEX('Panel &amp; Member Quantities'!$B$68:$B$117,MATCH(D46,'Panel &amp; Member Quantities'!$A$68:$A$117,0)))&lt;&gt;B46,IF(COUNTIFS('Panel &amp; Member Quantities'!$A$8:$A$57,D46)=1,INDEX('Panel &amp; Member Quantities'!$C$8:$C$57,MATCH(D46,'Panel &amp; Member Quantities'!$A$8:$A$57,0)),INDEX('Panel &amp; Member Quantities'!$C$68:$C$117,MATCH(D46,'Panel &amp; Member Quantities'!$A$68:$A$117,0)))&lt;&gt;C46),"Item assembly or revision differs",IF(IF(COUNTIFS('Panel &amp; Member Quantities'!$A$8:$A$57,D46)=1,INDEX('Panel &amp; Member Quantities'!$K$8:$K$57,MATCH(D46,'Panel &amp; Member Quantities'!$A$8:$A$57,0)),INDEX('Panel &amp; Member Quantities'!$J$68:$J$117,MATCH(D46,'Panel &amp; Member Quantities'!$A$68:$A$117,0)))&lt;&gt;"Linked","Panel or member record incomplete","Linked"))))))))="Linked",SUMIFS('Receipt'!$F$68:$F$117,'Receipt'!$B$68:$B$117,A46,'Receipt'!$C$68:$C$117,C46,'Receipt'!$K$68:$K$117,"Receipt recorded"),""))</x:f>
      </x:c>
      <x:c r="J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incomplete","Linked")))&lt;&gt;"Linked",IF(COUNTIFS('Assembly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incomplete","Linked"))),IF((COUNTIFS('Panel &amp; Member Quantities'!$A$8:$A$57,D46)+COUNTIFS('Panel &amp; Member Quantities'!$A$68:$A$117,D46))&lt;&gt;1,"Missing or duplicate Panel or Member ID",IF(OR(IF(COUNTIFS('Panel &amp; Member Quantities'!$A$8:$A$57,D46)=1,INDEX('Panel &amp; Member Quantities'!$B$8:$B$57,MATCH(D46,'Panel &amp; Member Quantities'!$A$8:$A$57,0)),INDEX('Panel &amp; Member Quantities'!$B$68:$B$117,MATCH(D46,'Panel &amp; Member Quantities'!$A$68:$A$117,0)))&lt;&gt;B46,IF(COUNTIFS('Panel &amp; Member Quantities'!$A$8:$A$57,D46)=1,INDEX('Panel &amp; Member Quantities'!$C$8:$C$57,MATCH(D46,'Panel &amp; Member Quantities'!$A$8:$A$57,0)),INDEX('Panel &amp; Member Quantities'!$C$68:$C$117,MATCH(D46,'Panel &amp; Member Quantities'!$A$68:$A$117,0)))&lt;&gt;C46),"Item assembly or revision differs",IF(IF(COUNTIFS('Panel &amp; Member Quantities'!$A$8:$A$57,D46)=1,INDEX('Panel &amp; Member Quantities'!$K$8:$K$57,MATCH(D46,'Panel &amp; Member Quantities'!$A$8:$A$57,0)),INDEX('Panel &amp; Member Quantities'!$J$68:$J$117,MATCH(D46,'Panel &amp; Member Quantities'!$A$68:$A$117,0)))&lt;&gt;"Linked","Panel or member record incomplete","Linked"))))))))="Linked",F46-I46,""))</x:f>
      </x:c>
      <x:c r="K46" s="24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incomplete","Linked")))&lt;&gt;"Linked",IF(COUNTIFS('Assembly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incomplete","Linked"))),IF((COUNTIFS('Panel &amp; Member Quantities'!$A$8:$A$57,D46)+COUNTIFS('Panel &amp; Member Quantities'!$A$68:$A$117,D46))&lt;&gt;1,"Missing or duplicate Panel or Member ID",IF(OR(IF(COUNTIFS('Panel &amp; Member Quantities'!$A$8:$A$57,D46)=1,INDEX('Panel &amp; Member Quantities'!$B$8:$B$57,MATCH(D46,'Panel &amp; Member Quantities'!$A$8:$A$57,0)),INDEX('Panel &amp; Member Quantities'!$B$68:$B$117,MATCH(D46,'Panel &amp; Member Quantities'!$A$68:$A$117,0)))&lt;&gt;B46,IF(COUNTIFS('Panel &amp; Member Quantities'!$A$8:$A$57,D46)=1,INDEX('Panel &amp; Member Quantities'!$C$8:$C$57,MATCH(D46,'Panel &amp; Member Quantities'!$A$8:$A$57,0)),INDEX('Panel &amp; Member Quantities'!$C$68:$C$117,MATCH(D46,'Panel &amp; Member Quantities'!$A$68:$A$117,0)))&lt;&gt;C46),"Item assembly or revision differs",IF(IF(COUNTIFS('Panel &amp; Member Quantities'!$A$8:$A$57,D46)=1,INDEX('Panel &amp; Member Quantities'!$K$8:$K$57,MATCH(D46,'Panel &amp; Member Quantities'!$A$8:$A$57,0)),INDEX('Panel &amp; Member Quantities'!$J$68:$J$117,MATCH(D46,'Panel &amp; Member Quantities'!$A$68:$A$117,0)))&lt;&gt;"Linked","Panel or member record incomplete","Linked"))))))))&lt;&gt;"Linked",IF(COUNTIFS('Receipt'!$A$8:$A$57,A46)&lt;&gt;1,"Duplicate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incomplete","Linked")))&lt;&gt;"Linked",IF(COUNTIFS('Assembly Schedule'!$A$8:$A$57,B46)&lt;&gt;1,"Missing or duplicate Assembly ID",IF(INDEX('Assembly Schedule'!$D$8:$D$57,MATCH(B46,'Assembly Schedule'!$A$8:$A$57,0))&lt;&gt;C46,"Revision mismatch",IF(INDEX('Assembly Schedule'!$J$8:$J$57,MATCH(B46,'Assembly Schedule'!$A$8:$A$57,0))&lt;&gt;"Recorded","Assembly record incomplete","Linked"))),IF((COUNTIFS('Panel &amp; Member Quantities'!$A$8:$A$57,D46)+COUNTIFS('Panel &amp; Member Quantities'!$A$68:$A$117,D46))&lt;&gt;1,"Missing or duplicate Panel or Member ID",IF(OR(IF(COUNTIFS('Panel &amp; Member Quantities'!$A$8:$A$57,D46)=1,INDEX('Panel &amp; Member Quantities'!$B$8:$B$57,MATCH(D46,'Panel &amp; Member Quantities'!$A$8:$A$57,0)),INDEX('Panel &amp; Member Quantities'!$B$68:$B$117,MATCH(D46,'Panel &amp; Member Quantities'!$A$68:$A$117,0)))&lt;&gt;B46,IF(COUNTIFS('Panel &amp; Member Quantities'!$A$8:$A$57,D46)=1,INDEX('Panel &amp; Member Quantities'!$C$8:$C$57,MATCH(D46,'Panel &amp; Member Quantities'!$A$8:$A$57,0)),INDEX('Panel &amp; Member Quantities'!$C$68:$C$117,MATCH(D46,'Panel &amp; Member Quantities'!$A$68:$A$117,0)))&lt;&gt;C46),"Item assembly or revision differs",IF(IF(COUNTIFS('Panel &amp; Member Quantities'!$A$8:$A$57,D46)=1,INDEX('Panel &amp; Member Quantities'!$K$8:$K$57,MATCH(D46,'Panel &amp; Member Quantities'!$A$8:$A$57,0)),INDEX('Panel &amp; Member Quantities'!$J$68:$J$117,MATCH(D46,'Panel &amp; Member Quantities'!$A$68:$A$117,0)))&lt;&gt;"Linked","Panel or member record incomplete","Linked")))))))),IF(COUNTIFS('Receipt'!$B$68:$B$117,A46)&lt;&gt;COUNTIFS('Receipt'!$B$68:$B$117,A46,'Receipt'!$C$68:$C$117,C46),"Resolve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recorded",IF(COUNTIFS('Receipt'!$B$68:$B$117,A46,'Receipt'!$C$68:$C$117,C46)&lt;&gt;COUNTIFS('Receipt'!$B$68:$B$117,A46,'Receipt'!$C$68:$C$117,C46,'Receipt'!$K$68:$K$117,"Receipt recorded"),"Resolve receipt event records",IF(I46&lt;&gt;F46,"Accepted quantity differs from order",IF(G46&lt;&gt;"Yes","Final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7"/>
      <x:c r="G47" s="22"/>
      <x:c r="H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incomplete","Linked")))&lt;&gt;"Linked",IF(COUNTIFS('Assembly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incomplete","Linked"))),IF((COUNTIFS('Panel &amp; Member Quantities'!$A$8:$A$57,D47)+COUNTIFS('Panel &amp; Member Quantities'!$A$68:$A$117,D47))&lt;&gt;1,"Missing or duplicate Panel or Member ID",IF(OR(IF(COUNTIFS('Panel &amp; Member Quantities'!$A$8:$A$57,D47)=1,INDEX('Panel &amp; Member Quantities'!$B$8:$B$57,MATCH(D47,'Panel &amp; Member Quantities'!$A$8:$A$57,0)),INDEX('Panel &amp; Member Quantities'!$B$68:$B$117,MATCH(D47,'Panel &amp; Member Quantities'!$A$68:$A$117,0)))&lt;&gt;B47,IF(COUNTIFS('Panel &amp; Member Quantities'!$A$8:$A$57,D47)=1,INDEX('Panel &amp; Member Quantities'!$C$8:$C$57,MATCH(D47,'Panel &amp; Member Quantities'!$A$8:$A$57,0)),INDEX('Panel &amp; Member Quantities'!$C$68:$C$117,MATCH(D47,'Panel &amp; Member Quantities'!$A$68:$A$117,0)))&lt;&gt;C47),"Item assembly or revision differs",IF(IF(COUNTIFS('Panel &amp; Member Quantities'!$A$8:$A$57,D47)=1,INDEX('Panel &amp; Member Quantities'!$K$8:$K$57,MATCH(D47,'Panel &amp; Member Quantities'!$A$8:$A$57,0)),INDEX('Panel &amp; Member Quantities'!$J$68:$J$117,MATCH(D47,'Panel &amp; Member Quantities'!$A$68:$A$117,0)))&lt;&gt;"Linked","Panel or member record incomplete","Linked"))))))))="Linked",SUMIFS('Receipt'!$E$68:$E$117,'Receipt'!$B$68:$B$117,A47,'Receipt'!$C$68:$C$117,C47),""))</x:f>
      </x:c>
      <x:c r="I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incomplete","Linked")))&lt;&gt;"Linked",IF(COUNTIFS('Assembly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incomplete","Linked"))),IF((COUNTIFS('Panel &amp; Member Quantities'!$A$8:$A$57,D47)+COUNTIFS('Panel &amp; Member Quantities'!$A$68:$A$117,D47))&lt;&gt;1,"Missing or duplicate Panel or Member ID",IF(OR(IF(COUNTIFS('Panel &amp; Member Quantities'!$A$8:$A$57,D47)=1,INDEX('Panel &amp; Member Quantities'!$B$8:$B$57,MATCH(D47,'Panel &amp; Member Quantities'!$A$8:$A$57,0)),INDEX('Panel &amp; Member Quantities'!$B$68:$B$117,MATCH(D47,'Panel &amp; Member Quantities'!$A$68:$A$117,0)))&lt;&gt;B47,IF(COUNTIFS('Panel &amp; Member Quantities'!$A$8:$A$57,D47)=1,INDEX('Panel &amp; Member Quantities'!$C$8:$C$57,MATCH(D47,'Panel &amp; Member Quantities'!$A$8:$A$57,0)),INDEX('Panel &amp; Member Quantities'!$C$68:$C$117,MATCH(D47,'Panel &amp; Member Quantities'!$A$68:$A$117,0)))&lt;&gt;C47),"Item assembly or revision differs",IF(IF(COUNTIFS('Panel &amp; Member Quantities'!$A$8:$A$57,D47)=1,INDEX('Panel &amp; Member Quantities'!$K$8:$K$57,MATCH(D47,'Panel &amp; Member Quantities'!$A$8:$A$57,0)),INDEX('Panel &amp; Member Quantities'!$J$68:$J$117,MATCH(D47,'Panel &amp; Member Quantities'!$A$68:$A$117,0)))&lt;&gt;"Linked","Panel or member record incomplete","Linked"))))))))="Linked",SUMIFS('Receipt'!$F$68:$F$117,'Receipt'!$B$68:$B$117,A47,'Receipt'!$C$68:$C$117,C47,'Receipt'!$K$68:$K$117,"Receipt recorded"),""))</x:f>
      </x:c>
      <x:c r="J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incomplete","Linked")))&lt;&gt;"Linked",IF(COUNTIFS('Assembly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incomplete","Linked"))),IF((COUNTIFS('Panel &amp; Member Quantities'!$A$8:$A$57,D47)+COUNTIFS('Panel &amp; Member Quantities'!$A$68:$A$117,D47))&lt;&gt;1,"Missing or duplicate Panel or Member ID",IF(OR(IF(COUNTIFS('Panel &amp; Member Quantities'!$A$8:$A$57,D47)=1,INDEX('Panel &amp; Member Quantities'!$B$8:$B$57,MATCH(D47,'Panel &amp; Member Quantities'!$A$8:$A$57,0)),INDEX('Panel &amp; Member Quantities'!$B$68:$B$117,MATCH(D47,'Panel &amp; Member Quantities'!$A$68:$A$117,0)))&lt;&gt;B47,IF(COUNTIFS('Panel &amp; Member Quantities'!$A$8:$A$57,D47)=1,INDEX('Panel &amp; Member Quantities'!$C$8:$C$57,MATCH(D47,'Panel &amp; Member Quantities'!$A$8:$A$57,0)),INDEX('Panel &amp; Member Quantities'!$C$68:$C$117,MATCH(D47,'Panel &amp; Member Quantities'!$A$68:$A$117,0)))&lt;&gt;C47),"Item assembly or revision differs",IF(IF(COUNTIFS('Panel &amp; Member Quantities'!$A$8:$A$57,D47)=1,INDEX('Panel &amp; Member Quantities'!$K$8:$K$57,MATCH(D47,'Panel &amp; Member Quantities'!$A$8:$A$57,0)),INDEX('Panel &amp; Member Quantities'!$J$68:$J$117,MATCH(D47,'Panel &amp; Member Quantities'!$A$68:$A$117,0)))&lt;&gt;"Linked","Panel or member record incomplete","Linked"))))))))="Linked",F47-I47,""))</x:f>
      </x:c>
      <x:c r="K47" s="24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incomplete","Linked")))&lt;&gt;"Linked",IF(COUNTIFS('Assembly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incomplete","Linked"))),IF((COUNTIFS('Panel &amp; Member Quantities'!$A$8:$A$57,D47)+COUNTIFS('Panel &amp; Member Quantities'!$A$68:$A$117,D47))&lt;&gt;1,"Missing or duplicate Panel or Member ID",IF(OR(IF(COUNTIFS('Panel &amp; Member Quantities'!$A$8:$A$57,D47)=1,INDEX('Panel &amp; Member Quantities'!$B$8:$B$57,MATCH(D47,'Panel &amp; Member Quantities'!$A$8:$A$57,0)),INDEX('Panel &amp; Member Quantities'!$B$68:$B$117,MATCH(D47,'Panel &amp; Member Quantities'!$A$68:$A$117,0)))&lt;&gt;B47,IF(COUNTIFS('Panel &amp; Member Quantities'!$A$8:$A$57,D47)=1,INDEX('Panel &amp; Member Quantities'!$C$8:$C$57,MATCH(D47,'Panel &amp; Member Quantities'!$A$8:$A$57,0)),INDEX('Panel &amp; Member Quantities'!$C$68:$C$117,MATCH(D47,'Panel &amp; Member Quantities'!$A$68:$A$117,0)))&lt;&gt;C47),"Item assembly or revision differs",IF(IF(COUNTIFS('Panel &amp; Member Quantities'!$A$8:$A$57,D47)=1,INDEX('Panel &amp; Member Quantities'!$K$8:$K$57,MATCH(D47,'Panel &amp; Member Quantities'!$A$8:$A$57,0)),INDEX('Panel &amp; Member Quantities'!$J$68:$J$117,MATCH(D47,'Panel &amp; Member Quantities'!$A$68:$A$117,0)))&lt;&gt;"Linked","Panel or member record incomplete","Linked"))))))))&lt;&gt;"Linked",IF(COUNTIFS('Receipt'!$A$8:$A$57,A47)&lt;&gt;1,"Duplicate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incomplete","Linked")))&lt;&gt;"Linked",IF(COUNTIFS('Assembly Schedule'!$A$8:$A$57,B47)&lt;&gt;1,"Missing or duplicate Assembly ID",IF(INDEX('Assembly Schedule'!$D$8:$D$57,MATCH(B47,'Assembly Schedule'!$A$8:$A$57,0))&lt;&gt;C47,"Revision mismatch",IF(INDEX('Assembly Schedule'!$J$8:$J$57,MATCH(B47,'Assembly Schedule'!$A$8:$A$57,0))&lt;&gt;"Recorded","Assembly record incomplete","Linked"))),IF((COUNTIFS('Panel &amp; Member Quantities'!$A$8:$A$57,D47)+COUNTIFS('Panel &amp; Member Quantities'!$A$68:$A$117,D47))&lt;&gt;1,"Missing or duplicate Panel or Member ID",IF(OR(IF(COUNTIFS('Panel &amp; Member Quantities'!$A$8:$A$57,D47)=1,INDEX('Panel &amp; Member Quantities'!$B$8:$B$57,MATCH(D47,'Panel &amp; Member Quantities'!$A$8:$A$57,0)),INDEX('Panel &amp; Member Quantities'!$B$68:$B$117,MATCH(D47,'Panel &amp; Member Quantities'!$A$68:$A$117,0)))&lt;&gt;B47,IF(COUNTIFS('Panel &amp; Member Quantities'!$A$8:$A$57,D47)=1,INDEX('Panel &amp; Member Quantities'!$C$8:$C$57,MATCH(D47,'Panel &amp; Member Quantities'!$A$8:$A$57,0)),INDEX('Panel &amp; Member Quantities'!$C$68:$C$117,MATCH(D47,'Panel &amp; Member Quantities'!$A$68:$A$117,0)))&lt;&gt;C47),"Item assembly or revision differs",IF(IF(COUNTIFS('Panel &amp; Member Quantities'!$A$8:$A$57,D47)=1,INDEX('Panel &amp; Member Quantities'!$K$8:$K$57,MATCH(D47,'Panel &amp; Member Quantities'!$A$8:$A$57,0)),INDEX('Panel &amp; Member Quantities'!$J$68:$J$117,MATCH(D47,'Panel &amp; Member Quantities'!$A$68:$A$117,0)))&lt;&gt;"Linked","Panel or member record incomplete","Linked")))))))),IF(COUNTIFS('Receipt'!$B$68:$B$117,A47)&lt;&gt;COUNTIFS('Receipt'!$B$68:$B$117,A47,'Receipt'!$C$68:$C$117,C47),"Resolve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recorded",IF(COUNTIFS('Receipt'!$B$68:$B$117,A47,'Receipt'!$C$68:$C$117,C47)&lt;&gt;COUNTIFS('Receipt'!$B$68:$B$117,A47,'Receipt'!$C$68:$C$117,C47,'Receipt'!$K$68:$K$117,"Receipt recorded"),"Resolve receipt event records",IF(I47&lt;&gt;F47,"Accepted quantity differs from order",IF(G47&lt;&gt;"Yes","Final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7"/>
      <x:c r="G48" s="22"/>
      <x:c r="H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incomplete","Linked")))&lt;&gt;"Linked",IF(COUNTIFS('Assembly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incomplete","Linked"))),IF((COUNTIFS('Panel &amp; Member Quantities'!$A$8:$A$57,D48)+COUNTIFS('Panel &amp; Member Quantities'!$A$68:$A$117,D48))&lt;&gt;1,"Missing or duplicate Panel or Member ID",IF(OR(IF(COUNTIFS('Panel &amp; Member Quantities'!$A$8:$A$57,D48)=1,INDEX('Panel &amp; Member Quantities'!$B$8:$B$57,MATCH(D48,'Panel &amp; Member Quantities'!$A$8:$A$57,0)),INDEX('Panel &amp; Member Quantities'!$B$68:$B$117,MATCH(D48,'Panel &amp; Member Quantities'!$A$68:$A$117,0)))&lt;&gt;B48,IF(COUNTIFS('Panel &amp; Member Quantities'!$A$8:$A$57,D48)=1,INDEX('Panel &amp; Member Quantities'!$C$8:$C$57,MATCH(D48,'Panel &amp; Member Quantities'!$A$8:$A$57,0)),INDEX('Panel &amp; Member Quantities'!$C$68:$C$117,MATCH(D48,'Panel &amp; Member Quantities'!$A$68:$A$117,0)))&lt;&gt;C48),"Item assembly or revision differs",IF(IF(COUNTIFS('Panel &amp; Member Quantities'!$A$8:$A$57,D48)=1,INDEX('Panel &amp; Member Quantities'!$K$8:$K$57,MATCH(D48,'Panel &amp; Member Quantities'!$A$8:$A$57,0)),INDEX('Panel &amp; Member Quantities'!$J$68:$J$117,MATCH(D48,'Panel &amp; Member Quantities'!$A$68:$A$117,0)))&lt;&gt;"Linked","Panel or member record incomplete","Linked"))))))))="Linked",SUMIFS('Receipt'!$E$68:$E$117,'Receipt'!$B$68:$B$117,A48,'Receipt'!$C$68:$C$117,C48),""))</x:f>
      </x:c>
      <x:c r="I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incomplete","Linked")))&lt;&gt;"Linked",IF(COUNTIFS('Assembly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incomplete","Linked"))),IF((COUNTIFS('Panel &amp; Member Quantities'!$A$8:$A$57,D48)+COUNTIFS('Panel &amp; Member Quantities'!$A$68:$A$117,D48))&lt;&gt;1,"Missing or duplicate Panel or Member ID",IF(OR(IF(COUNTIFS('Panel &amp; Member Quantities'!$A$8:$A$57,D48)=1,INDEX('Panel &amp; Member Quantities'!$B$8:$B$57,MATCH(D48,'Panel &amp; Member Quantities'!$A$8:$A$57,0)),INDEX('Panel &amp; Member Quantities'!$B$68:$B$117,MATCH(D48,'Panel &amp; Member Quantities'!$A$68:$A$117,0)))&lt;&gt;B48,IF(COUNTIFS('Panel &amp; Member Quantities'!$A$8:$A$57,D48)=1,INDEX('Panel &amp; Member Quantities'!$C$8:$C$57,MATCH(D48,'Panel &amp; Member Quantities'!$A$8:$A$57,0)),INDEX('Panel &amp; Member Quantities'!$C$68:$C$117,MATCH(D48,'Panel &amp; Member Quantities'!$A$68:$A$117,0)))&lt;&gt;C48),"Item assembly or revision differs",IF(IF(COUNTIFS('Panel &amp; Member Quantities'!$A$8:$A$57,D48)=1,INDEX('Panel &amp; Member Quantities'!$K$8:$K$57,MATCH(D48,'Panel &amp; Member Quantities'!$A$8:$A$57,0)),INDEX('Panel &amp; Member Quantities'!$J$68:$J$117,MATCH(D48,'Panel &amp; Member Quantities'!$A$68:$A$117,0)))&lt;&gt;"Linked","Panel or member record incomplete","Linked"))))))))="Linked",SUMIFS('Receipt'!$F$68:$F$117,'Receipt'!$B$68:$B$117,A48,'Receipt'!$C$68:$C$117,C48,'Receipt'!$K$68:$K$117,"Receipt recorded"),""))</x:f>
      </x:c>
      <x:c r="J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incomplete","Linked")))&lt;&gt;"Linked",IF(COUNTIFS('Assembly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incomplete","Linked"))),IF((COUNTIFS('Panel &amp; Member Quantities'!$A$8:$A$57,D48)+COUNTIFS('Panel &amp; Member Quantities'!$A$68:$A$117,D48))&lt;&gt;1,"Missing or duplicate Panel or Member ID",IF(OR(IF(COUNTIFS('Panel &amp; Member Quantities'!$A$8:$A$57,D48)=1,INDEX('Panel &amp; Member Quantities'!$B$8:$B$57,MATCH(D48,'Panel &amp; Member Quantities'!$A$8:$A$57,0)),INDEX('Panel &amp; Member Quantities'!$B$68:$B$117,MATCH(D48,'Panel &amp; Member Quantities'!$A$68:$A$117,0)))&lt;&gt;B48,IF(COUNTIFS('Panel &amp; Member Quantities'!$A$8:$A$57,D48)=1,INDEX('Panel &amp; Member Quantities'!$C$8:$C$57,MATCH(D48,'Panel &amp; Member Quantities'!$A$8:$A$57,0)),INDEX('Panel &amp; Member Quantities'!$C$68:$C$117,MATCH(D48,'Panel &amp; Member Quantities'!$A$68:$A$117,0)))&lt;&gt;C48),"Item assembly or revision differs",IF(IF(COUNTIFS('Panel &amp; Member Quantities'!$A$8:$A$57,D48)=1,INDEX('Panel &amp; Member Quantities'!$K$8:$K$57,MATCH(D48,'Panel &amp; Member Quantities'!$A$8:$A$57,0)),INDEX('Panel &amp; Member Quantities'!$J$68:$J$117,MATCH(D48,'Panel &amp; Member Quantities'!$A$68:$A$117,0)))&lt;&gt;"Linked","Panel or member record incomplete","Linked"))))))))="Linked",F48-I48,""))</x:f>
      </x:c>
      <x:c r="K48" s="24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incomplete","Linked")))&lt;&gt;"Linked",IF(COUNTIFS('Assembly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incomplete","Linked"))),IF((COUNTIFS('Panel &amp; Member Quantities'!$A$8:$A$57,D48)+COUNTIFS('Panel &amp; Member Quantities'!$A$68:$A$117,D48))&lt;&gt;1,"Missing or duplicate Panel or Member ID",IF(OR(IF(COUNTIFS('Panel &amp; Member Quantities'!$A$8:$A$57,D48)=1,INDEX('Panel &amp; Member Quantities'!$B$8:$B$57,MATCH(D48,'Panel &amp; Member Quantities'!$A$8:$A$57,0)),INDEX('Panel &amp; Member Quantities'!$B$68:$B$117,MATCH(D48,'Panel &amp; Member Quantities'!$A$68:$A$117,0)))&lt;&gt;B48,IF(COUNTIFS('Panel &amp; Member Quantities'!$A$8:$A$57,D48)=1,INDEX('Panel &amp; Member Quantities'!$C$8:$C$57,MATCH(D48,'Panel &amp; Member Quantities'!$A$8:$A$57,0)),INDEX('Panel &amp; Member Quantities'!$C$68:$C$117,MATCH(D48,'Panel &amp; Member Quantities'!$A$68:$A$117,0)))&lt;&gt;C48),"Item assembly or revision differs",IF(IF(COUNTIFS('Panel &amp; Member Quantities'!$A$8:$A$57,D48)=1,INDEX('Panel &amp; Member Quantities'!$K$8:$K$57,MATCH(D48,'Panel &amp; Member Quantities'!$A$8:$A$57,0)),INDEX('Panel &amp; Member Quantities'!$J$68:$J$117,MATCH(D48,'Panel &amp; Member Quantities'!$A$68:$A$117,0)))&lt;&gt;"Linked","Panel or member record incomplete","Linked"))))))))&lt;&gt;"Linked",IF(COUNTIFS('Receipt'!$A$8:$A$57,A48)&lt;&gt;1,"Duplicate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incomplete","Linked")))&lt;&gt;"Linked",IF(COUNTIFS('Assembly Schedule'!$A$8:$A$57,B48)&lt;&gt;1,"Missing or duplicate Assembly ID",IF(INDEX('Assembly Schedule'!$D$8:$D$57,MATCH(B48,'Assembly Schedule'!$A$8:$A$57,0))&lt;&gt;C48,"Revision mismatch",IF(INDEX('Assembly Schedule'!$J$8:$J$57,MATCH(B48,'Assembly Schedule'!$A$8:$A$57,0))&lt;&gt;"Recorded","Assembly record incomplete","Linked"))),IF((COUNTIFS('Panel &amp; Member Quantities'!$A$8:$A$57,D48)+COUNTIFS('Panel &amp; Member Quantities'!$A$68:$A$117,D48))&lt;&gt;1,"Missing or duplicate Panel or Member ID",IF(OR(IF(COUNTIFS('Panel &amp; Member Quantities'!$A$8:$A$57,D48)=1,INDEX('Panel &amp; Member Quantities'!$B$8:$B$57,MATCH(D48,'Panel &amp; Member Quantities'!$A$8:$A$57,0)),INDEX('Panel &amp; Member Quantities'!$B$68:$B$117,MATCH(D48,'Panel &amp; Member Quantities'!$A$68:$A$117,0)))&lt;&gt;B48,IF(COUNTIFS('Panel &amp; Member Quantities'!$A$8:$A$57,D48)=1,INDEX('Panel &amp; Member Quantities'!$C$8:$C$57,MATCH(D48,'Panel &amp; Member Quantities'!$A$8:$A$57,0)),INDEX('Panel &amp; Member Quantities'!$C$68:$C$117,MATCH(D48,'Panel &amp; Member Quantities'!$A$68:$A$117,0)))&lt;&gt;C48),"Item assembly or revision differs",IF(IF(COUNTIFS('Panel &amp; Member Quantities'!$A$8:$A$57,D48)=1,INDEX('Panel &amp; Member Quantities'!$K$8:$K$57,MATCH(D48,'Panel &amp; Member Quantities'!$A$8:$A$57,0)),INDEX('Panel &amp; Member Quantities'!$J$68:$J$117,MATCH(D48,'Panel &amp; Member Quantities'!$A$68:$A$117,0)))&lt;&gt;"Linked","Panel or member record incomplete","Linked")))))))),IF(COUNTIFS('Receipt'!$B$68:$B$117,A48)&lt;&gt;COUNTIFS('Receipt'!$B$68:$B$117,A48,'Receipt'!$C$68:$C$117,C48),"Resolve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recorded",IF(COUNTIFS('Receipt'!$B$68:$B$117,A48,'Receipt'!$C$68:$C$117,C48)&lt;&gt;COUNTIFS('Receipt'!$B$68:$B$117,A48,'Receipt'!$C$68:$C$117,C48,'Receipt'!$K$68:$K$117,"Receipt recorded"),"Resolve receipt event records",IF(I48&lt;&gt;F48,"Accepted quantity differs from order",IF(G48&lt;&gt;"Yes","Final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7"/>
      <x:c r="G49" s="22"/>
      <x:c r="H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incomplete","Linked")))&lt;&gt;"Linked",IF(COUNTIFS('Assembly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incomplete","Linked"))),IF((COUNTIFS('Panel &amp; Member Quantities'!$A$8:$A$57,D49)+COUNTIFS('Panel &amp; Member Quantities'!$A$68:$A$117,D49))&lt;&gt;1,"Missing or duplicate Panel or Member ID",IF(OR(IF(COUNTIFS('Panel &amp; Member Quantities'!$A$8:$A$57,D49)=1,INDEX('Panel &amp; Member Quantities'!$B$8:$B$57,MATCH(D49,'Panel &amp; Member Quantities'!$A$8:$A$57,0)),INDEX('Panel &amp; Member Quantities'!$B$68:$B$117,MATCH(D49,'Panel &amp; Member Quantities'!$A$68:$A$117,0)))&lt;&gt;B49,IF(COUNTIFS('Panel &amp; Member Quantities'!$A$8:$A$57,D49)=1,INDEX('Panel &amp; Member Quantities'!$C$8:$C$57,MATCH(D49,'Panel &amp; Member Quantities'!$A$8:$A$57,0)),INDEX('Panel &amp; Member Quantities'!$C$68:$C$117,MATCH(D49,'Panel &amp; Member Quantities'!$A$68:$A$117,0)))&lt;&gt;C49),"Item assembly or revision differs",IF(IF(COUNTIFS('Panel &amp; Member Quantities'!$A$8:$A$57,D49)=1,INDEX('Panel &amp; Member Quantities'!$K$8:$K$57,MATCH(D49,'Panel &amp; Member Quantities'!$A$8:$A$57,0)),INDEX('Panel &amp; Member Quantities'!$J$68:$J$117,MATCH(D49,'Panel &amp; Member Quantities'!$A$68:$A$117,0)))&lt;&gt;"Linked","Panel or member record incomplete","Linked"))))))))="Linked",SUMIFS('Receipt'!$E$68:$E$117,'Receipt'!$B$68:$B$117,A49,'Receipt'!$C$68:$C$117,C49),""))</x:f>
      </x:c>
      <x:c r="I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incomplete","Linked")))&lt;&gt;"Linked",IF(COUNTIFS('Assembly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incomplete","Linked"))),IF((COUNTIFS('Panel &amp; Member Quantities'!$A$8:$A$57,D49)+COUNTIFS('Panel &amp; Member Quantities'!$A$68:$A$117,D49))&lt;&gt;1,"Missing or duplicate Panel or Member ID",IF(OR(IF(COUNTIFS('Panel &amp; Member Quantities'!$A$8:$A$57,D49)=1,INDEX('Panel &amp; Member Quantities'!$B$8:$B$57,MATCH(D49,'Panel &amp; Member Quantities'!$A$8:$A$57,0)),INDEX('Panel &amp; Member Quantities'!$B$68:$B$117,MATCH(D49,'Panel &amp; Member Quantities'!$A$68:$A$117,0)))&lt;&gt;B49,IF(COUNTIFS('Panel &amp; Member Quantities'!$A$8:$A$57,D49)=1,INDEX('Panel &amp; Member Quantities'!$C$8:$C$57,MATCH(D49,'Panel &amp; Member Quantities'!$A$8:$A$57,0)),INDEX('Panel &amp; Member Quantities'!$C$68:$C$117,MATCH(D49,'Panel &amp; Member Quantities'!$A$68:$A$117,0)))&lt;&gt;C49),"Item assembly or revision differs",IF(IF(COUNTIFS('Panel &amp; Member Quantities'!$A$8:$A$57,D49)=1,INDEX('Panel &amp; Member Quantities'!$K$8:$K$57,MATCH(D49,'Panel &amp; Member Quantities'!$A$8:$A$57,0)),INDEX('Panel &amp; Member Quantities'!$J$68:$J$117,MATCH(D49,'Panel &amp; Member Quantities'!$A$68:$A$117,0)))&lt;&gt;"Linked","Panel or member record incomplete","Linked"))))))))="Linked",SUMIFS('Receipt'!$F$68:$F$117,'Receipt'!$B$68:$B$117,A49,'Receipt'!$C$68:$C$117,C49,'Receipt'!$K$68:$K$117,"Receipt recorded"),""))</x:f>
      </x:c>
      <x:c r="J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incomplete","Linked")))&lt;&gt;"Linked",IF(COUNTIFS('Assembly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incomplete","Linked"))),IF((COUNTIFS('Panel &amp; Member Quantities'!$A$8:$A$57,D49)+COUNTIFS('Panel &amp; Member Quantities'!$A$68:$A$117,D49))&lt;&gt;1,"Missing or duplicate Panel or Member ID",IF(OR(IF(COUNTIFS('Panel &amp; Member Quantities'!$A$8:$A$57,D49)=1,INDEX('Panel &amp; Member Quantities'!$B$8:$B$57,MATCH(D49,'Panel &amp; Member Quantities'!$A$8:$A$57,0)),INDEX('Panel &amp; Member Quantities'!$B$68:$B$117,MATCH(D49,'Panel &amp; Member Quantities'!$A$68:$A$117,0)))&lt;&gt;B49,IF(COUNTIFS('Panel &amp; Member Quantities'!$A$8:$A$57,D49)=1,INDEX('Panel &amp; Member Quantities'!$C$8:$C$57,MATCH(D49,'Panel &amp; Member Quantities'!$A$8:$A$57,0)),INDEX('Panel &amp; Member Quantities'!$C$68:$C$117,MATCH(D49,'Panel &amp; Member Quantities'!$A$68:$A$117,0)))&lt;&gt;C49),"Item assembly or revision differs",IF(IF(COUNTIFS('Panel &amp; Member Quantities'!$A$8:$A$57,D49)=1,INDEX('Panel &amp; Member Quantities'!$K$8:$K$57,MATCH(D49,'Panel &amp; Member Quantities'!$A$8:$A$57,0)),INDEX('Panel &amp; Member Quantities'!$J$68:$J$117,MATCH(D49,'Panel &amp; Member Quantities'!$A$68:$A$117,0)))&lt;&gt;"Linked","Panel or member record incomplete","Linked"))))))))="Linked",F49-I49,""))</x:f>
      </x:c>
      <x:c r="K49" s="24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incomplete","Linked")))&lt;&gt;"Linked",IF(COUNTIFS('Assembly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incomplete","Linked"))),IF((COUNTIFS('Panel &amp; Member Quantities'!$A$8:$A$57,D49)+COUNTIFS('Panel &amp; Member Quantities'!$A$68:$A$117,D49))&lt;&gt;1,"Missing or duplicate Panel or Member ID",IF(OR(IF(COUNTIFS('Panel &amp; Member Quantities'!$A$8:$A$57,D49)=1,INDEX('Panel &amp; Member Quantities'!$B$8:$B$57,MATCH(D49,'Panel &amp; Member Quantities'!$A$8:$A$57,0)),INDEX('Panel &amp; Member Quantities'!$B$68:$B$117,MATCH(D49,'Panel &amp; Member Quantities'!$A$68:$A$117,0)))&lt;&gt;B49,IF(COUNTIFS('Panel &amp; Member Quantities'!$A$8:$A$57,D49)=1,INDEX('Panel &amp; Member Quantities'!$C$8:$C$57,MATCH(D49,'Panel &amp; Member Quantities'!$A$8:$A$57,0)),INDEX('Panel &amp; Member Quantities'!$C$68:$C$117,MATCH(D49,'Panel &amp; Member Quantities'!$A$68:$A$117,0)))&lt;&gt;C49),"Item assembly or revision differs",IF(IF(COUNTIFS('Panel &amp; Member Quantities'!$A$8:$A$57,D49)=1,INDEX('Panel &amp; Member Quantities'!$K$8:$K$57,MATCH(D49,'Panel &amp; Member Quantities'!$A$8:$A$57,0)),INDEX('Panel &amp; Member Quantities'!$J$68:$J$117,MATCH(D49,'Panel &amp; Member Quantities'!$A$68:$A$117,0)))&lt;&gt;"Linked","Panel or member record incomplete","Linked"))))))))&lt;&gt;"Linked",IF(COUNTIFS('Receipt'!$A$8:$A$57,A49)&lt;&gt;1,"Duplicate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incomplete","Linked")))&lt;&gt;"Linked",IF(COUNTIFS('Assembly Schedule'!$A$8:$A$57,B49)&lt;&gt;1,"Missing or duplicate Assembly ID",IF(INDEX('Assembly Schedule'!$D$8:$D$57,MATCH(B49,'Assembly Schedule'!$A$8:$A$57,0))&lt;&gt;C49,"Revision mismatch",IF(INDEX('Assembly Schedule'!$J$8:$J$57,MATCH(B49,'Assembly Schedule'!$A$8:$A$57,0))&lt;&gt;"Recorded","Assembly record incomplete","Linked"))),IF((COUNTIFS('Panel &amp; Member Quantities'!$A$8:$A$57,D49)+COUNTIFS('Panel &amp; Member Quantities'!$A$68:$A$117,D49))&lt;&gt;1,"Missing or duplicate Panel or Member ID",IF(OR(IF(COUNTIFS('Panel &amp; Member Quantities'!$A$8:$A$57,D49)=1,INDEX('Panel &amp; Member Quantities'!$B$8:$B$57,MATCH(D49,'Panel &amp; Member Quantities'!$A$8:$A$57,0)),INDEX('Panel &amp; Member Quantities'!$B$68:$B$117,MATCH(D49,'Panel &amp; Member Quantities'!$A$68:$A$117,0)))&lt;&gt;B49,IF(COUNTIFS('Panel &amp; Member Quantities'!$A$8:$A$57,D49)=1,INDEX('Panel &amp; Member Quantities'!$C$8:$C$57,MATCH(D49,'Panel &amp; Member Quantities'!$A$8:$A$57,0)),INDEX('Panel &amp; Member Quantities'!$C$68:$C$117,MATCH(D49,'Panel &amp; Member Quantities'!$A$68:$A$117,0)))&lt;&gt;C49),"Item assembly or revision differs",IF(IF(COUNTIFS('Panel &amp; Member Quantities'!$A$8:$A$57,D49)=1,INDEX('Panel &amp; Member Quantities'!$K$8:$K$57,MATCH(D49,'Panel &amp; Member Quantities'!$A$8:$A$57,0)),INDEX('Panel &amp; Member Quantities'!$J$68:$J$117,MATCH(D49,'Panel &amp; Member Quantities'!$A$68:$A$117,0)))&lt;&gt;"Linked","Panel or member record incomplete","Linked")))))))),IF(COUNTIFS('Receipt'!$B$68:$B$117,A49)&lt;&gt;COUNTIFS('Receipt'!$B$68:$B$117,A49,'Receipt'!$C$68:$C$117,C49),"Resolve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recorded",IF(COUNTIFS('Receipt'!$B$68:$B$117,A49,'Receipt'!$C$68:$C$117,C49)&lt;&gt;COUNTIFS('Receipt'!$B$68:$B$117,A49,'Receipt'!$C$68:$C$117,C49,'Receipt'!$K$68:$K$117,"Receipt recorded"),"Resolve receipt event records",IF(I49&lt;&gt;F49,"Accepted quantity differs from order",IF(G49&lt;&gt;"Yes","Final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7"/>
      <x:c r="G50" s="22"/>
      <x:c r="H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incomplete","Linked")))&lt;&gt;"Linked",IF(COUNTIFS('Assembly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incomplete","Linked"))),IF((COUNTIFS('Panel &amp; Member Quantities'!$A$8:$A$57,D50)+COUNTIFS('Panel &amp; Member Quantities'!$A$68:$A$117,D50))&lt;&gt;1,"Missing or duplicate Panel or Member ID",IF(OR(IF(COUNTIFS('Panel &amp; Member Quantities'!$A$8:$A$57,D50)=1,INDEX('Panel &amp; Member Quantities'!$B$8:$B$57,MATCH(D50,'Panel &amp; Member Quantities'!$A$8:$A$57,0)),INDEX('Panel &amp; Member Quantities'!$B$68:$B$117,MATCH(D50,'Panel &amp; Member Quantities'!$A$68:$A$117,0)))&lt;&gt;B50,IF(COUNTIFS('Panel &amp; Member Quantities'!$A$8:$A$57,D50)=1,INDEX('Panel &amp; Member Quantities'!$C$8:$C$57,MATCH(D50,'Panel &amp; Member Quantities'!$A$8:$A$57,0)),INDEX('Panel &amp; Member Quantities'!$C$68:$C$117,MATCH(D50,'Panel &amp; Member Quantities'!$A$68:$A$117,0)))&lt;&gt;C50),"Item assembly or revision differs",IF(IF(COUNTIFS('Panel &amp; Member Quantities'!$A$8:$A$57,D50)=1,INDEX('Panel &amp; Member Quantities'!$K$8:$K$57,MATCH(D50,'Panel &amp; Member Quantities'!$A$8:$A$57,0)),INDEX('Panel &amp; Member Quantities'!$J$68:$J$117,MATCH(D50,'Panel &amp; Member Quantities'!$A$68:$A$117,0)))&lt;&gt;"Linked","Panel or member record incomplete","Linked"))))))))="Linked",SUMIFS('Receipt'!$E$68:$E$117,'Receipt'!$B$68:$B$117,A50,'Receipt'!$C$68:$C$117,C50),""))</x:f>
      </x:c>
      <x:c r="I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incomplete","Linked")))&lt;&gt;"Linked",IF(COUNTIFS('Assembly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incomplete","Linked"))),IF((COUNTIFS('Panel &amp; Member Quantities'!$A$8:$A$57,D50)+COUNTIFS('Panel &amp; Member Quantities'!$A$68:$A$117,D50))&lt;&gt;1,"Missing or duplicate Panel or Member ID",IF(OR(IF(COUNTIFS('Panel &amp; Member Quantities'!$A$8:$A$57,D50)=1,INDEX('Panel &amp; Member Quantities'!$B$8:$B$57,MATCH(D50,'Panel &amp; Member Quantities'!$A$8:$A$57,0)),INDEX('Panel &amp; Member Quantities'!$B$68:$B$117,MATCH(D50,'Panel &amp; Member Quantities'!$A$68:$A$117,0)))&lt;&gt;B50,IF(COUNTIFS('Panel &amp; Member Quantities'!$A$8:$A$57,D50)=1,INDEX('Panel &amp; Member Quantities'!$C$8:$C$57,MATCH(D50,'Panel &amp; Member Quantities'!$A$8:$A$57,0)),INDEX('Panel &amp; Member Quantities'!$C$68:$C$117,MATCH(D50,'Panel &amp; Member Quantities'!$A$68:$A$117,0)))&lt;&gt;C50),"Item assembly or revision differs",IF(IF(COUNTIFS('Panel &amp; Member Quantities'!$A$8:$A$57,D50)=1,INDEX('Panel &amp; Member Quantities'!$K$8:$K$57,MATCH(D50,'Panel &amp; Member Quantities'!$A$8:$A$57,0)),INDEX('Panel &amp; Member Quantities'!$J$68:$J$117,MATCH(D50,'Panel &amp; Member Quantities'!$A$68:$A$117,0)))&lt;&gt;"Linked","Panel or member record incomplete","Linked"))))))))="Linked",SUMIFS('Receipt'!$F$68:$F$117,'Receipt'!$B$68:$B$117,A50,'Receipt'!$C$68:$C$117,C50,'Receipt'!$K$68:$K$117,"Receipt recorded"),""))</x:f>
      </x:c>
      <x:c r="J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incomplete","Linked")))&lt;&gt;"Linked",IF(COUNTIFS('Assembly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incomplete","Linked"))),IF((COUNTIFS('Panel &amp; Member Quantities'!$A$8:$A$57,D50)+COUNTIFS('Panel &amp; Member Quantities'!$A$68:$A$117,D50))&lt;&gt;1,"Missing or duplicate Panel or Member ID",IF(OR(IF(COUNTIFS('Panel &amp; Member Quantities'!$A$8:$A$57,D50)=1,INDEX('Panel &amp; Member Quantities'!$B$8:$B$57,MATCH(D50,'Panel &amp; Member Quantities'!$A$8:$A$57,0)),INDEX('Panel &amp; Member Quantities'!$B$68:$B$117,MATCH(D50,'Panel &amp; Member Quantities'!$A$68:$A$117,0)))&lt;&gt;B50,IF(COUNTIFS('Panel &amp; Member Quantities'!$A$8:$A$57,D50)=1,INDEX('Panel &amp; Member Quantities'!$C$8:$C$57,MATCH(D50,'Panel &amp; Member Quantities'!$A$8:$A$57,0)),INDEX('Panel &amp; Member Quantities'!$C$68:$C$117,MATCH(D50,'Panel &amp; Member Quantities'!$A$68:$A$117,0)))&lt;&gt;C50),"Item assembly or revision differs",IF(IF(COUNTIFS('Panel &amp; Member Quantities'!$A$8:$A$57,D50)=1,INDEX('Panel &amp; Member Quantities'!$K$8:$K$57,MATCH(D50,'Panel &amp; Member Quantities'!$A$8:$A$57,0)),INDEX('Panel &amp; Member Quantities'!$J$68:$J$117,MATCH(D50,'Panel &amp; Member Quantities'!$A$68:$A$117,0)))&lt;&gt;"Linked","Panel or member record incomplete","Linked"))))))))="Linked",F50-I50,""))</x:f>
      </x:c>
      <x:c r="K50" s="24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incomplete","Linked")))&lt;&gt;"Linked",IF(COUNTIFS('Assembly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incomplete","Linked"))),IF((COUNTIFS('Panel &amp; Member Quantities'!$A$8:$A$57,D50)+COUNTIFS('Panel &amp; Member Quantities'!$A$68:$A$117,D50))&lt;&gt;1,"Missing or duplicate Panel or Member ID",IF(OR(IF(COUNTIFS('Panel &amp; Member Quantities'!$A$8:$A$57,D50)=1,INDEX('Panel &amp; Member Quantities'!$B$8:$B$57,MATCH(D50,'Panel &amp; Member Quantities'!$A$8:$A$57,0)),INDEX('Panel &amp; Member Quantities'!$B$68:$B$117,MATCH(D50,'Panel &amp; Member Quantities'!$A$68:$A$117,0)))&lt;&gt;B50,IF(COUNTIFS('Panel &amp; Member Quantities'!$A$8:$A$57,D50)=1,INDEX('Panel &amp; Member Quantities'!$C$8:$C$57,MATCH(D50,'Panel &amp; Member Quantities'!$A$8:$A$57,0)),INDEX('Panel &amp; Member Quantities'!$C$68:$C$117,MATCH(D50,'Panel &amp; Member Quantities'!$A$68:$A$117,0)))&lt;&gt;C50),"Item assembly or revision differs",IF(IF(COUNTIFS('Panel &amp; Member Quantities'!$A$8:$A$57,D50)=1,INDEX('Panel &amp; Member Quantities'!$K$8:$K$57,MATCH(D50,'Panel &amp; Member Quantities'!$A$8:$A$57,0)),INDEX('Panel &amp; Member Quantities'!$J$68:$J$117,MATCH(D50,'Panel &amp; Member Quantities'!$A$68:$A$117,0)))&lt;&gt;"Linked","Panel or member record incomplete","Linked"))))))))&lt;&gt;"Linked",IF(COUNTIFS('Receipt'!$A$8:$A$57,A50)&lt;&gt;1,"Duplicate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incomplete","Linked")))&lt;&gt;"Linked",IF(COUNTIFS('Assembly Schedule'!$A$8:$A$57,B50)&lt;&gt;1,"Missing or duplicate Assembly ID",IF(INDEX('Assembly Schedule'!$D$8:$D$57,MATCH(B50,'Assembly Schedule'!$A$8:$A$57,0))&lt;&gt;C50,"Revision mismatch",IF(INDEX('Assembly Schedule'!$J$8:$J$57,MATCH(B50,'Assembly Schedule'!$A$8:$A$57,0))&lt;&gt;"Recorded","Assembly record incomplete","Linked"))),IF((COUNTIFS('Panel &amp; Member Quantities'!$A$8:$A$57,D50)+COUNTIFS('Panel &amp; Member Quantities'!$A$68:$A$117,D50))&lt;&gt;1,"Missing or duplicate Panel or Member ID",IF(OR(IF(COUNTIFS('Panel &amp; Member Quantities'!$A$8:$A$57,D50)=1,INDEX('Panel &amp; Member Quantities'!$B$8:$B$57,MATCH(D50,'Panel &amp; Member Quantities'!$A$8:$A$57,0)),INDEX('Panel &amp; Member Quantities'!$B$68:$B$117,MATCH(D50,'Panel &amp; Member Quantities'!$A$68:$A$117,0)))&lt;&gt;B50,IF(COUNTIFS('Panel &amp; Member Quantities'!$A$8:$A$57,D50)=1,INDEX('Panel &amp; Member Quantities'!$C$8:$C$57,MATCH(D50,'Panel &amp; Member Quantities'!$A$8:$A$57,0)),INDEX('Panel &amp; Member Quantities'!$C$68:$C$117,MATCH(D50,'Panel &amp; Member Quantities'!$A$68:$A$117,0)))&lt;&gt;C50),"Item assembly or revision differs",IF(IF(COUNTIFS('Panel &amp; Member Quantities'!$A$8:$A$57,D50)=1,INDEX('Panel &amp; Member Quantities'!$K$8:$K$57,MATCH(D50,'Panel &amp; Member Quantities'!$A$8:$A$57,0)),INDEX('Panel &amp; Member Quantities'!$J$68:$J$117,MATCH(D50,'Panel &amp; Member Quantities'!$A$68:$A$117,0)))&lt;&gt;"Linked","Panel or member record incomplete","Linked")))))))),IF(COUNTIFS('Receipt'!$B$68:$B$117,A50)&lt;&gt;COUNTIFS('Receipt'!$B$68:$B$117,A50,'Receipt'!$C$68:$C$117,C50),"Resolve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recorded",IF(COUNTIFS('Receipt'!$B$68:$B$117,A50,'Receipt'!$C$68:$C$117,C50)&lt;&gt;COUNTIFS('Receipt'!$B$68:$B$117,A50,'Receipt'!$C$68:$C$117,C50,'Receipt'!$K$68:$K$117,"Receipt recorded"),"Resolve receipt event records",IF(I50&lt;&gt;F50,"Accepted quantity differs from order",IF(G50&lt;&gt;"Yes","Final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7"/>
      <x:c r="G51" s="22"/>
      <x:c r="H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incomplete","Linked")))&lt;&gt;"Linked",IF(COUNTIFS('Assembly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incomplete","Linked"))),IF((COUNTIFS('Panel &amp; Member Quantities'!$A$8:$A$57,D51)+COUNTIFS('Panel &amp; Member Quantities'!$A$68:$A$117,D51))&lt;&gt;1,"Missing or duplicate Panel or Member ID",IF(OR(IF(COUNTIFS('Panel &amp; Member Quantities'!$A$8:$A$57,D51)=1,INDEX('Panel &amp; Member Quantities'!$B$8:$B$57,MATCH(D51,'Panel &amp; Member Quantities'!$A$8:$A$57,0)),INDEX('Panel &amp; Member Quantities'!$B$68:$B$117,MATCH(D51,'Panel &amp; Member Quantities'!$A$68:$A$117,0)))&lt;&gt;B51,IF(COUNTIFS('Panel &amp; Member Quantities'!$A$8:$A$57,D51)=1,INDEX('Panel &amp; Member Quantities'!$C$8:$C$57,MATCH(D51,'Panel &amp; Member Quantities'!$A$8:$A$57,0)),INDEX('Panel &amp; Member Quantities'!$C$68:$C$117,MATCH(D51,'Panel &amp; Member Quantities'!$A$68:$A$117,0)))&lt;&gt;C51),"Item assembly or revision differs",IF(IF(COUNTIFS('Panel &amp; Member Quantities'!$A$8:$A$57,D51)=1,INDEX('Panel &amp; Member Quantities'!$K$8:$K$57,MATCH(D51,'Panel &amp; Member Quantities'!$A$8:$A$57,0)),INDEX('Panel &amp; Member Quantities'!$J$68:$J$117,MATCH(D51,'Panel &amp; Member Quantities'!$A$68:$A$117,0)))&lt;&gt;"Linked","Panel or member record incomplete","Linked"))))))))="Linked",SUMIFS('Receipt'!$E$68:$E$117,'Receipt'!$B$68:$B$117,A51,'Receipt'!$C$68:$C$117,C51),""))</x:f>
      </x:c>
      <x:c r="I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incomplete","Linked")))&lt;&gt;"Linked",IF(COUNTIFS('Assembly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incomplete","Linked"))),IF((COUNTIFS('Panel &amp; Member Quantities'!$A$8:$A$57,D51)+COUNTIFS('Panel &amp; Member Quantities'!$A$68:$A$117,D51))&lt;&gt;1,"Missing or duplicate Panel or Member ID",IF(OR(IF(COUNTIFS('Panel &amp; Member Quantities'!$A$8:$A$57,D51)=1,INDEX('Panel &amp; Member Quantities'!$B$8:$B$57,MATCH(D51,'Panel &amp; Member Quantities'!$A$8:$A$57,0)),INDEX('Panel &amp; Member Quantities'!$B$68:$B$117,MATCH(D51,'Panel &amp; Member Quantities'!$A$68:$A$117,0)))&lt;&gt;B51,IF(COUNTIFS('Panel &amp; Member Quantities'!$A$8:$A$57,D51)=1,INDEX('Panel &amp; Member Quantities'!$C$8:$C$57,MATCH(D51,'Panel &amp; Member Quantities'!$A$8:$A$57,0)),INDEX('Panel &amp; Member Quantities'!$C$68:$C$117,MATCH(D51,'Panel &amp; Member Quantities'!$A$68:$A$117,0)))&lt;&gt;C51),"Item assembly or revision differs",IF(IF(COUNTIFS('Panel &amp; Member Quantities'!$A$8:$A$57,D51)=1,INDEX('Panel &amp; Member Quantities'!$K$8:$K$57,MATCH(D51,'Panel &amp; Member Quantities'!$A$8:$A$57,0)),INDEX('Panel &amp; Member Quantities'!$J$68:$J$117,MATCH(D51,'Panel &amp; Member Quantities'!$A$68:$A$117,0)))&lt;&gt;"Linked","Panel or member record incomplete","Linked"))))))))="Linked",SUMIFS('Receipt'!$F$68:$F$117,'Receipt'!$B$68:$B$117,A51,'Receipt'!$C$68:$C$117,C51,'Receipt'!$K$68:$K$117,"Receipt recorded"),""))</x:f>
      </x:c>
      <x:c r="J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incomplete","Linked")))&lt;&gt;"Linked",IF(COUNTIFS('Assembly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incomplete","Linked"))),IF((COUNTIFS('Panel &amp; Member Quantities'!$A$8:$A$57,D51)+COUNTIFS('Panel &amp; Member Quantities'!$A$68:$A$117,D51))&lt;&gt;1,"Missing or duplicate Panel or Member ID",IF(OR(IF(COUNTIFS('Panel &amp; Member Quantities'!$A$8:$A$57,D51)=1,INDEX('Panel &amp; Member Quantities'!$B$8:$B$57,MATCH(D51,'Panel &amp; Member Quantities'!$A$8:$A$57,0)),INDEX('Panel &amp; Member Quantities'!$B$68:$B$117,MATCH(D51,'Panel &amp; Member Quantities'!$A$68:$A$117,0)))&lt;&gt;B51,IF(COUNTIFS('Panel &amp; Member Quantities'!$A$8:$A$57,D51)=1,INDEX('Panel &amp; Member Quantities'!$C$8:$C$57,MATCH(D51,'Panel &amp; Member Quantities'!$A$8:$A$57,0)),INDEX('Panel &amp; Member Quantities'!$C$68:$C$117,MATCH(D51,'Panel &amp; Member Quantities'!$A$68:$A$117,0)))&lt;&gt;C51),"Item assembly or revision differs",IF(IF(COUNTIFS('Panel &amp; Member Quantities'!$A$8:$A$57,D51)=1,INDEX('Panel &amp; Member Quantities'!$K$8:$K$57,MATCH(D51,'Panel &amp; Member Quantities'!$A$8:$A$57,0)),INDEX('Panel &amp; Member Quantities'!$J$68:$J$117,MATCH(D51,'Panel &amp; Member Quantities'!$A$68:$A$117,0)))&lt;&gt;"Linked","Panel or member record incomplete","Linked"))))))))="Linked",F51-I51,""))</x:f>
      </x:c>
      <x:c r="K51" s="24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incomplete","Linked")))&lt;&gt;"Linked",IF(COUNTIFS('Assembly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incomplete","Linked"))),IF((COUNTIFS('Panel &amp; Member Quantities'!$A$8:$A$57,D51)+COUNTIFS('Panel &amp; Member Quantities'!$A$68:$A$117,D51))&lt;&gt;1,"Missing or duplicate Panel or Member ID",IF(OR(IF(COUNTIFS('Panel &amp; Member Quantities'!$A$8:$A$57,D51)=1,INDEX('Panel &amp; Member Quantities'!$B$8:$B$57,MATCH(D51,'Panel &amp; Member Quantities'!$A$8:$A$57,0)),INDEX('Panel &amp; Member Quantities'!$B$68:$B$117,MATCH(D51,'Panel &amp; Member Quantities'!$A$68:$A$117,0)))&lt;&gt;B51,IF(COUNTIFS('Panel &amp; Member Quantities'!$A$8:$A$57,D51)=1,INDEX('Panel &amp; Member Quantities'!$C$8:$C$57,MATCH(D51,'Panel &amp; Member Quantities'!$A$8:$A$57,0)),INDEX('Panel &amp; Member Quantities'!$C$68:$C$117,MATCH(D51,'Panel &amp; Member Quantities'!$A$68:$A$117,0)))&lt;&gt;C51),"Item assembly or revision differs",IF(IF(COUNTIFS('Panel &amp; Member Quantities'!$A$8:$A$57,D51)=1,INDEX('Panel &amp; Member Quantities'!$K$8:$K$57,MATCH(D51,'Panel &amp; Member Quantities'!$A$8:$A$57,0)),INDEX('Panel &amp; Member Quantities'!$J$68:$J$117,MATCH(D51,'Panel &amp; Member Quantities'!$A$68:$A$117,0)))&lt;&gt;"Linked","Panel or member record incomplete","Linked"))))))))&lt;&gt;"Linked",IF(COUNTIFS('Receipt'!$A$8:$A$57,A51)&lt;&gt;1,"Duplicate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incomplete","Linked")))&lt;&gt;"Linked",IF(COUNTIFS('Assembly Schedule'!$A$8:$A$57,B51)&lt;&gt;1,"Missing or duplicate Assembly ID",IF(INDEX('Assembly Schedule'!$D$8:$D$57,MATCH(B51,'Assembly Schedule'!$A$8:$A$57,0))&lt;&gt;C51,"Revision mismatch",IF(INDEX('Assembly Schedule'!$J$8:$J$57,MATCH(B51,'Assembly Schedule'!$A$8:$A$57,0))&lt;&gt;"Recorded","Assembly record incomplete","Linked"))),IF((COUNTIFS('Panel &amp; Member Quantities'!$A$8:$A$57,D51)+COUNTIFS('Panel &amp; Member Quantities'!$A$68:$A$117,D51))&lt;&gt;1,"Missing or duplicate Panel or Member ID",IF(OR(IF(COUNTIFS('Panel &amp; Member Quantities'!$A$8:$A$57,D51)=1,INDEX('Panel &amp; Member Quantities'!$B$8:$B$57,MATCH(D51,'Panel &amp; Member Quantities'!$A$8:$A$57,0)),INDEX('Panel &amp; Member Quantities'!$B$68:$B$117,MATCH(D51,'Panel &amp; Member Quantities'!$A$68:$A$117,0)))&lt;&gt;B51,IF(COUNTIFS('Panel &amp; Member Quantities'!$A$8:$A$57,D51)=1,INDEX('Panel &amp; Member Quantities'!$C$8:$C$57,MATCH(D51,'Panel &amp; Member Quantities'!$A$8:$A$57,0)),INDEX('Panel &amp; Member Quantities'!$C$68:$C$117,MATCH(D51,'Panel &amp; Member Quantities'!$A$68:$A$117,0)))&lt;&gt;C51),"Item assembly or revision differs",IF(IF(COUNTIFS('Panel &amp; Member Quantities'!$A$8:$A$57,D51)=1,INDEX('Panel &amp; Member Quantities'!$K$8:$K$57,MATCH(D51,'Panel &amp; Member Quantities'!$A$8:$A$57,0)),INDEX('Panel &amp; Member Quantities'!$J$68:$J$117,MATCH(D51,'Panel &amp; Member Quantities'!$A$68:$A$117,0)))&lt;&gt;"Linked","Panel or member record incomplete","Linked")))))))),IF(COUNTIFS('Receipt'!$B$68:$B$117,A51)&lt;&gt;COUNTIFS('Receipt'!$B$68:$B$117,A51,'Receipt'!$C$68:$C$117,C51),"Resolve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recorded",IF(COUNTIFS('Receipt'!$B$68:$B$117,A51,'Receipt'!$C$68:$C$117,C51)&lt;&gt;COUNTIFS('Receipt'!$B$68:$B$117,A51,'Receipt'!$C$68:$C$117,C51,'Receipt'!$K$68:$K$117,"Receipt recorded"),"Resolve receipt event records",IF(I51&lt;&gt;F51,"Accepted quantity differs from order",IF(G51&lt;&gt;"Yes","Final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7"/>
      <x:c r="G52" s="22"/>
      <x:c r="H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incomplete","Linked")))&lt;&gt;"Linked",IF(COUNTIFS('Assembly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incomplete","Linked"))),IF((COUNTIFS('Panel &amp; Member Quantities'!$A$8:$A$57,D52)+COUNTIFS('Panel &amp; Member Quantities'!$A$68:$A$117,D52))&lt;&gt;1,"Missing or duplicate Panel or Member ID",IF(OR(IF(COUNTIFS('Panel &amp; Member Quantities'!$A$8:$A$57,D52)=1,INDEX('Panel &amp; Member Quantities'!$B$8:$B$57,MATCH(D52,'Panel &amp; Member Quantities'!$A$8:$A$57,0)),INDEX('Panel &amp; Member Quantities'!$B$68:$B$117,MATCH(D52,'Panel &amp; Member Quantities'!$A$68:$A$117,0)))&lt;&gt;B52,IF(COUNTIFS('Panel &amp; Member Quantities'!$A$8:$A$57,D52)=1,INDEX('Panel &amp; Member Quantities'!$C$8:$C$57,MATCH(D52,'Panel &amp; Member Quantities'!$A$8:$A$57,0)),INDEX('Panel &amp; Member Quantities'!$C$68:$C$117,MATCH(D52,'Panel &amp; Member Quantities'!$A$68:$A$117,0)))&lt;&gt;C52),"Item assembly or revision differs",IF(IF(COUNTIFS('Panel &amp; Member Quantities'!$A$8:$A$57,D52)=1,INDEX('Panel &amp; Member Quantities'!$K$8:$K$57,MATCH(D52,'Panel &amp; Member Quantities'!$A$8:$A$57,0)),INDEX('Panel &amp; Member Quantities'!$J$68:$J$117,MATCH(D52,'Panel &amp; Member Quantities'!$A$68:$A$117,0)))&lt;&gt;"Linked","Panel or member record incomplete","Linked"))))))))="Linked",SUMIFS('Receipt'!$E$68:$E$117,'Receipt'!$B$68:$B$117,A52,'Receipt'!$C$68:$C$117,C52),""))</x:f>
      </x:c>
      <x:c r="I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incomplete","Linked")))&lt;&gt;"Linked",IF(COUNTIFS('Assembly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incomplete","Linked"))),IF((COUNTIFS('Panel &amp; Member Quantities'!$A$8:$A$57,D52)+COUNTIFS('Panel &amp; Member Quantities'!$A$68:$A$117,D52))&lt;&gt;1,"Missing or duplicate Panel or Member ID",IF(OR(IF(COUNTIFS('Panel &amp; Member Quantities'!$A$8:$A$57,D52)=1,INDEX('Panel &amp; Member Quantities'!$B$8:$B$57,MATCH(D52,'Panel &amp; Member Quantities'!$A$8:$A$57,0)),INDEX('Panel &amp; Member Quantities'!$B$68:$B$117,MATCH(D52,'Panel &amp; Member Quantities'!$A$68:$A$117,0)))&lt;&gt;B52,IF(COUNTIFS('Panel &amp; Member Quantities'!$A$8:$A$57,D52)=1,INDEX('Panel &amp; Member Quantities'!$C$8:$C$57,MATCH(D52,'Panel &amp; Member Quantities'!$A$8:$A$57,0)),INDEX('Panel &amp; Member Quantities'!$C$68:$C$117,MATCH(D52,'Panel &amp; Member Quantities'!$A$68:$A$117,0)))&lt;&gt;C52),"Item assembly or revision differs",IF(IF(COUNTIFS('Panel &amp; Member Quantities'!$A$8:$A$57,D52)=1,INDEX('Panel &amp; Member Quantities'!$K$8:$K$57,MATCH(D52,'Panel &amp; Member Quantities'!$A$8:$A$57,0)),INDEX('Panel &amp; Member Quantities'!$J$68:$J$117,MATCH(D52,'Panel &amp; Member Quantities'!$A$68:$A$117,0)))&lt;&gt;"Linked","Panel or member record incomplete","Linked"))))))))="Linked",SUMIFS('Receipt'!$F$68:$F$117,'Receipt'!$B$68:$B$117,A52,'Receipt'!$C$68:$C$117,C52,'Receipt'!$K$68:$K$117,"Receipt recorded"),""))</x:f>
      </x:c>
      <x:c r="J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incomplete","Linked")))&lt;&gt;"Linked",IF(COUNTIFS('Assembly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incomplete","Linked"))),IF((COUNTIFS('Panel &amp; Member Quantities'!$A$8:$A$57,D52)+COUNTIFS('Panel &amp; Member Quantities'!$A$68:$A$117,D52))&lt;&gt;1,"Missing or duplicate Panel or Member ID",IF(OR(IF(COUNTIFS('Panel &amp; Member Quantities'!$A$8:$A$57,D52)=1,INDEX('Panel &amp; Member Quantities'!$B$8:$B$57,MATCH(D52,'Panel &amp; Member Quantities'!$A$8:$A$57,0)),INDEX('Panel &amp; Member Quantities'!$B$68:$B$117,MATCH(D52,'Panel &amp; Member Quantities'!$A$68:$A$117,0)))&lt;&gt;B52,IF(COUNTIFS('Panel &amp; Member Quantities'!$A$8:$A$57,D52)=1,INDEX('Panel &amp; Member Quantities'!$C$8:$C$57,MATCH(D52,'Panel &amp; Member Quantities'!$A$8:$A$57,0)),INDEX('Panel &amp; Member Quantities'!$C$68:$C$117,MATCH(D52,'Panel &amp; Member Quantities'!$A$68:$A$117,0)))&lt;&gt;C52),"Item assembly or revision differs",IF(IF(COUNTIFS('Panel &amp; Member Quantities'!$A$8:$A$57,D52)=1,INDEX('Panel &amp; Member Quantities'!$K$8:$K$57,MATCH(D52,'Panel &amp; Member Quantities'!$A$8:$A$57,0)),INDEX('Panel &amp; Member Quantities'!$J$68:$J$117,MATCH(D52,'Panel &amp; Member Quantities'!$A$68:$A$117,0)))&lt;&gt;"Linked","Panel or member record incomplete","Linked"))))))))="Linked",F52-I52,""))</x:f>
      </x:c>
      <x:c r="K52" s="24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incomplete","Linked")))&lt;&gt;"Linked",IF(COUNTIFS('Assembly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incomplete","Linked"))),IF((COUNTIFS('Panel &amp; Member Quantities'!$A$8:$A$57,D52)+COUNTIFS('Panel &amp; Member Quantities'!$A$68:$A$117,D52))&lt;&gt;1,"Missing or duplicate Panel or Member ID",IF(OR(IF(COUNTIFS('Panel &amp; Member Quantities'!$A$8:$A$57,D52)=1,INDEX('Panel &amp; Member Quantities'!$B$8:$B$57,MATCH(D52,'Panel &amp; Member Quantities'!$A$8:$A$57,0)),INDEX('Panel &amp; Member Quantities'!$B$68:$B$117,MATCH(D52,'Panel &amp; Member Quantities'!$A$68:$A$117,0)))&lt;&gt;B52,IF(COUNTIFS('Panel &amp; Member Quantities'!$A$8:$A$57,D52)=1,INDEX('Panel &amp; Member Quantities'!$C$8:$C$57,MATCH(D52,'Panel &amp; Member Quantities'!$A$8:$A$57,0)),INDEX('Panel &amp; Member Quantities'!$C$68:$C$117,MATCH(D52,'Panel &amp; Member Quantities'!$A$68:$A$117,0)))&lt;&gt;C52),"Item assembly or revision differs",IF(IF(COUNTIFS('Panel &amp; Member Quantities'!$A$8:$A$57,D52)=1,INDEX('Panel &amp; Member Quantities'!$K$8:$K$57,MATCH(D52,'Panel &amp; Member Quantities'!$A$8:$A$57,0)),INDEX('Panel &amp; Member Quantities'!$J$68:$J$117,MATCH(D52,'Panel &amp; Member Quantities'!$A$68:$A$117,0)))&lt;&gt;"Linked","Panel or member record incomplete","Linked"))))))))&lt;&gt;"Linked",IF(COUNTIFS('Receipt'!$A$8:$A$57,A52)&lt;&gt;1,"Duplicate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incomplete","Linked")))&lt;&gt;"Linked",IF(COUNTIFS('Assembly Schedule'!$A$8:$A$57,B52)&lt;&gt;1,"Missing or duplicate Assembly ID",IF(INDEX('Assembly Schedule'!$D$8:$D$57,MATCH(B52,'Assembly Schedule'!$A$8:$A$57,0))&lt;&gt;C52,"Revision mismatch",IF(INDEX('Assembly Schedule'!$J$8:$J$57,MATCH(B52,'Assembly Schedule'!$A$8:$A$57,0))&lt;&gt;"Recorded","Assembly record incomplete","Linked"))),IF((COUNTIFS('Panel &amp; Member Quantities'!$A$8:$A$57,D52)+COUNTIFS('Panel &amp; Member Quantities'!$A$68:$A$117,D52))&lt;&gt;1,"Missing or duplicate Panel or Member ID",IF(OR(IF(COUNTIFS('Panel &amp; Member Quantities'!$A$8:$A$57,D52)=1,INDEX('Panel &amp; Member Quantities'!$B$8:$B$57,MATCH(D52,'Panel &amp; Member Quantities'!$A$8:$A$57,0)),INDEX('Panel &amp; Member Quantities'!$B$68:$B$117,MATCH(D52,'Panel &amp; Member Quantities'!$A$68:$A$117,0)))&lt;&gt;B52,IF(COUNTIFS('Panel &amp; Member Quantities'!$A$8:$A$57,D52)=1,INDEX('Panel &amp; Member Quantities'!$C$8:$C$57,MATCH(D52,'Panel &amp; Member Quantities'!$A$8:$A$57,0)),INDEX('Panel &amp; Member Quantities'!$C$68:$C$117,MATCH(D52,'Panel &amp; Member Quantities'!$A$68:$A$117,0)))&lt;&gt;C52),"Item assembly or revision differs",IF(IF(COUNTIFS('Panel &amp; Member Quantities'!$A$8:$A$57,D52)=1,INDEX('Panel &amp; Member Quantities'!$K$8:$K$57,MATCH(D52,'Panel &amp; Member Quantities'!$A$8:$A$57,0)),INDEX('Panel &amp; Member Quantities'!$J$68:$J$117,MATCH(D52,'Panel &amp; Member Quantities'!$A$68:$A$117,0)))&lt;&gt;"Linked","Panel or member record incomplete","Linked")))))))),IF(COUNTIFS('Receipt'!$B$68:$B$117,A52)&lt;&gt;COUNTIFS('Receipt'!$B$68:$B$117,A52,'Receipt'!$C$68:$C$117,C52),"Resolve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recorded",IF(COUNTIFS('Receipt'!$B$68:$B$117,A52,'Receipt'!$C$68:$C$117,C52)&lt;&gt;COUNTIFS('Receipt'!$B$68:$B$117,A52,'Receipt'!$C$68:$C$117,C52,'Receipt'!$K$68:$K$117,"Receipt recorded"),"Resolve receipt event records",IF(I52&lt;&gt;F52,"Accepted quantity differs from order",IF(G52&lt;&gt;"Yes","Final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7"/>
      <x:c r="G53" s="22"/>
      <x:c r="H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incomplete","Linked")))&lt;&gt;"Linked",IF(COUNTIFS('Assembly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incomplete","Linked"))),IF((COUNTIFS('Panel &amp; Member Quantities'!$A$8:$A$57,D53)+COUNTIFS('Panel &amp; Member Quantities'!$A$68:$A$117,D53))&lt;&gt;1,"Missing or duplicate Panel or Member ID",IF(OR(IF(COUNTIFS('Panel &amp; Member Quantities'!$A$8:$A$57,D53)=1,INDEX('Panel &amp; Member Quantities'!$B$8:$B$57,MATCH(D53,'Panel &amp; Member Quantities'!$A$8:$A$57,0)),INDEX('Panel &amp; Member Quantities'!$B$68:$B$117,MATCH(D53,'Panel &amp; Member Quantities'!$A$68:$A$117,0)))&lt;&gt;B53,IF(COUNTIFS('Panel &amp; Member Quantities'!$A$8:$A$57,D53)=1,INDEX('Panel &amp; Member Quantities'!$C$8:$C$57,MATCH(D53,'Panel &amp; Member Quantities'!$A$8:$A$57,0)),INDEX('Panel &amp; Member Quantities'!$C$68:$C$117,MATCH(D53,'Panel &amp; Member Quantities'!$A$68:$A$117,0)))&lt;&gt;C53),"Item assembly or revision differs",IF(IF(COUNTIFS('Panel &amp; Member Quantities'!$A$8:$A$57,D53)=1,INDEX('Panel &amp; Member Quantities'!$K$8:$K$57,MATCH(D53,'Panel &amp; Member Quantities'!$A$8:$A$57,0)),INDEX('Panel &amp; Member Quantities'!$J$68:$J$117,MATCH(D53,'Panel &amp; Member Quantities'!$A$68:$A$117,0)))&lt;&gt;"Linked","Panel or member record incomplete","Linked"))))))))="Linked",SUMIFS('Receipt'!$E$68:$E$117,'Receipt'!$B$68:$B$117,A53,'Receipt'!$C$68:$C$117,C53),""))</x:f>
      </x:c>
      <x:c r="I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incomplete","Linked")))&lt;&gt;"Linked",IF(COUNTIFS('Assembly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incomplete","Linked"))),IF((COUNTIFS('Panel &amp; Member Quantities'!$A$8:$A$57,D53)+COUNTIFS('Panel &amp; Member Quantities'!$A$68:$A$117,D53))&lt;&gt;1,"Missing or duplicate Panel or Member ID",IF(OR(IF(COUNTIFS('Panel &amp; Member Quantities'!$A$8:$A$57,D53)=1,INDEX('Panel &amp; Member Quantities'!$B$8:$B$57,MATCH(D53,'Panel &amp; Member Quantities'!$A$8:$A$57,0)),INDEX('Panel &amp; Member Quantities'!$B$68:$B$117,MATCH(D53,'Panel &amp; Member Quantities'!$A$68:$A$117,0)))&lt;&gt;B53,IF(COUNTIFS('Panel &amp; Member Quantities'!$A$8:$A$57,D53)=1,INDEX('Panel &amp; Member Quantities'!$C$8:$C$57,MATCH(D53,'Panel &amp; Member Quantities'!$A$8:$A$57,0)),INDEX('Panel &amp; Member Quantities'!$C$68:$C$117,MATCH(D53,'Panel &amp; Member Quantities'!$A$68:$A$117,0)))&lt;&gt;C53),"Item assembly or revision differs",IF(IF(COUNTIFS('Panel &amp; Member Quantities'!$A$8:$A$57,D53)=1,INDEX('Panel &amp; Member Quantities'!$K$8:$K$57,MATCH(D53,'Panel &amp; Member Quantities'!$A$8:$A$57,0)),INDEX('Panel &amp; Member Quantities'!$J$68:$J$117,MATCH(D53,'Panel &amp; Member Quantities'!$A$68:$A$117,0)))&lt;&gt;"Linked","Panel or member record incomplete","Linked"))))))))="Linked",SUMIFS('Receipt'!$F$68:$F$117,'Receipt'!$B$68:$B$117,A53,'Receipt'!$C$68:$C$117,C53,'Receipt'!$K$68:$K$117,"Receipt recorded"),""))</x:f>
      </x:c>
      <x:c r="J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incomplete","Linked")))&lt;&gt;"Linked",IF(COUNTIFS('Assembly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incomplete","Linked"))),IF((COUNTIFS('Panel &amp; Member Quantities'!$A$8:$A$57,D53)+COUNTIFS('Panel &amp; Member Quantities'!$A$68:$A$117,D53))&lt;&gt;1,"Missing or duplicate Panel or Member ID",IF(OR(IF(COUNTIFS('Panel &amp; Member Quantities'!$A$8:$A$57,D53)=1,INDEX('Panel &amp; Member Quantities'!$B$8:$B$57,MATCH(D53,'Panel &amp; Member Quantities'!$A$8:$A$57,0)),INDEX('Panel &amp; Member Quantities'!$B$68:$B$117,MATCH(D53,'Panel &amp; Member Quantities'!$A$68:$A$117,0)))&lt;&gt;B53,IF(COUNTIFS('Panel &amp; Member Quantities'!$A$8:$A$57,D53)=1,INDEX('Panel &amp; Member Quantities'!$C$8:$C$57,MATCH(D53,'Panel &amp; Member Quantities'!$A$8:$A$57,0)),INDEX('Panel &amp; Member Quantities'!$C$68:$C$117,MATCH(D53,'Panel &amp; Member Quantities'!$A$68:$A$117,0)))&lt;&gt;C53),"Item assembly or revision differs",IF(IF(COUNTIFS('Panel &amp; Member Quantities'!$A$8:$A$57,D53)=1,INDEX('Panel &amp; Member Quantities'!$K$8:$K$57,MATCH(D53,'Panel &amp; Member Quantities'!$A$8:$A$57,0)),INDEX('Panel &amp; Member Quantities'!$J$68:$J$117,MATCH(D53,'Panel &amp; Member Quantities'!$A$68:$A$117,0)))&lt;&gt;"Linked","Panel or member record incomplete","Linked"))))))))="Linked",F53-I53,""))</x:f>
      </x:c>
      <x:c r="K53" s="24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incomplete","Linked")))&lt;&gt;"Linked",IF(COUNTIFS('Assembly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incomplete","Linked"))),IF((COUNTIFS('Panel &amp; Member Quantities'!$A$8:$A$57,D53)+COUNTIFS('Panel &amp; Member Quantities'!$A$68:$A$117,D53))&lt;&gt;1,"Missing or duplicate Panel or Member ID",IF(OR(IF(COUNTIFS('Panel &amp; Member Quantities'!$A$8:$A$57,D53)=1,INDEX('Panel &amp; Member Quantities'!$B$8:$B$57,MATCH(D53,'Panel &amp; Member Quantities'!$A$8:$A$57,0)),INDEX('Panel &amp; Member Quantities'!$B$68:$B$117,MATCH(D53,'Panel &amp; Member Quantities'!$A$68:$A$117,0)))&lt;&gt;B53,IF(COUNTIFS('Panel &amp; Member Quantities'!$A$8:$A$57,D53)=1,INDEX('Panel &amp; Member Quantities'!$C$8:$C$57,MATCH(D53,'Panel &amp; Member Quantities'!$A$8:$A$57,0)),INDEX('Panel &amp; Member Quantities'!$C$68:$C$117,MATCH(D53,'Panel &amp; Member Quantities'!$A$68:$A$117,0)))&lt;&gt;C53),"Item assembly or revision differs",IF(IF(COUNTIFS('Panel &amp; Member Quantities'!$A$8:$A$57,D53)=1,INDEX('Panel &amp; Member Quantities'!$K$8:$K$57,MATCH(D53,'Panel &amp; Member Quantities'!$A$8:$A$57,0)),INDEX('Panel &amp; Member Quantities'!$J$68:$J$117,MATCH(D53,'Panel &amp; Member Quantities'!$A$68:$A$117,0)))&lt;&gt;"Linked","Panel or member record incomplete","Linked"))))))))&lt;&gt;"Linked",IF(COUNTIFS('Receipt'!$A$8:$A$57,A53)&lt;&gt;1,"Duplicate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incomplete","Linked")))&lt;&gt;"Linked",IF(COUNTIFS('Assembly Schedule'!$A$8:$A$57,B53)&lt;&gt;1,"Missing or duplicate Assembly ID",IF(INDEX('Assembly Schedule'!$D$8:$D$57,MATCH(B53,'Assembly Schedule'!$A$8:$A$57,0))&lt;&gt;C53,"Revision mismatch",IF(INDEX('Assembly Schedule'!$J$8:$J$57,MATCH(B53,'Assembly Schedule'!$A$8:$A$57,0))&lt;&gt;"Recorded","Assembly record incomplete","Linked"))),IF((COUNTIFS('Panel &amp; Member Quantities'!$A$8:$A$57,D53)+COUNTIFS('Panel &amp; Member Quantities'!$A$68:$A$117,D53))&lt;&gt;1,"Missing or duplicate Panel or Member ID",IF(OR(IF(COUNTIFS('Panel &amp; Member Quantities'!$A$8:$A$57,D53)=1,INDEX('Panel &amp; Member Quantities'!$B$8:$B$57,MATCH(D53,'Panel &amp; Member Quantities'!$A$8:$A$57,0)),INDEX('Panel &amp; Member Quantities'!$B$68:$B$117,MATCH(D53,'Panel &amp; Member Quantities'!$A$68:$A$117,0)))&lt;&gt;B53,IF(COUNTIFS('Panel &amp; Member Quantities'!$A$8:$A$57,D53)=1,INDEX('Panel &amp; Member Quantities'!$C$8:$C$57,MATCH(D53,'Panel &amp; Member Quantities'!$A$8:$A$57,0)),INDEX('Panel &amp; Member Quantities'!$C$68:$C$117,MATCH(D53,'Panel &amp; Member Quantities'!$A$68:$A$117,0)))&lt;&gt;C53),"Item assembly or revision differs",IF(IF(COUNTIFS('Panel &amp; Member Quantities'!$A$8:$A$57,D53)=1,INDEX('Panel &amp; Member Quantities'!$K$8:$K$57,MATCH(D53,'Panel &amp; Member Quantities'!$A$8:$A$57,0)),INDEX('Panel &amp; Member Quantities'!$J$68:$J$117,MATCH(D53,'Panel &amp; Member Quantities'!$A$68:$A$117,0)))&lt;&gt;"Linked","Panel or member record incomplete","Linked")))))))),IF(COUNTIFS('Receipt'!$B$68:$B$117,A53)&lt;&gt;COUNTIFS('Receipt'!$B$68:$B$117,A53,'Receipt'!$C$68:$C$117,C53),"Resolve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recorded",IF(COUNTIFS('Receipt'!$B$68:$B$117,A53,'Receipt'!$C$68:$C$117,C53)&lt;&gt;COUNTIFS('Receipt'!$B$68:$B$117,A53,'Receipt'!$C$68:$C$117,C53,'Receipt'!$K$68:$K$117,"Receipt recorded"),"Resolve receipt event records",IF(I53&lt;&gt;F53,"Accepted quantity differs from order",IF(G53&lt;&gt;"Yes","Final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7"/>
      <x:c r="G54" s="22"/>
      <x:c r="H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incomplete","Linked")))&lt;&gt;"Linked",IF(COUNTIFS('Assembly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incomplete","Linked"))),IF((COUNTIFS('Panel &amp; Member Quantities'!$A$8:$A$57,D54)+COUNTIFS('Panel &amp; Member Quantities'!$A$68:$A$117,D54))&lt;&gt;1,"Missing or duplicate Panel or Member ID",IF(OR(IF(COUNTIFS('Panel &amp; Member Quantities'!$A$8:$A$57,D54)=1,INDEX('Panel &amp; Member Quantities'!$B$8:$B$57,MATCH(D54,'Panel &amp; Member Quantities'!$A$8:$A$57,0)),INDEX('Panel &amp; Member Quantities'!$B$68:$B$117,MATCH(D54,'Panel &amp; Member Quantities'!$A$68:$A$117,0)))&lt;&gt;B54,IF(COUNTIFS('Panel &amp; Member Quantities'!$A$8:$A$57,D54)=1,INDEX('Panel &amp; Member Quantities'!$C$8:$C$57,MATCH(D54,'Panel &amp; Member Quantities'!$A$8:$A$57,0)),INDEX('Panel &amp; Member Quantities'!$C$68:$C$117,MATCH(D54,'Panel &amp; Member Quantities'!$A$68:$A$117,0)))&lt;&gt;C54),"Item assembly or revision differs",IF(IF(COUNTIFS('Panel &amp; Member Quantities'!$A$8:$A$57,D54)=1,INDEX('Panel &amp; Member Quantities'!$K$8:$K$57,MATCH(D54,'Panel &amp; Member Quantities'!$A$8:$A$57,0)),INDEX('Panel &amp; Member Quantities'!$J$68:$J$117,MATCH(D54,'Panel &amp; Member Quantities'!$A$68:$A$117,0)))&lt;&gt;"Linked","Panel or member record incomplete","Linked"))))))))="Linked",SUMIFS('Receipt'!$E$68:$E$117,'Receipt'!$B$68:$B$117,A54,'Receipt'!$C$68:$C$117,C54),""))</x:f>
      </x:c>
      <x:c r="I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incomplete","Linked")))&lt;&gt;"Linked",IF(COUNTIFS('Assembly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incomplete","Linked"))),IF((COUNTIFS('Panel &amp; Member Quantities'!$A$8:$A$57,D54)+COUNTIFS('Panel &amp; Member Quantities'!$A$68:$A$117,D54))&lt;&gt;1,"Missing or duplicate Panel or Member ID",IF(OR(IF(COUNTIFS('Panel &amp; Member Quantities'!$A$8:$A$57,D54)=1,INDEX('Panel &amp; Member Quantities'!$B$8:$B$57,MATCH(D54,'Panel &amp; Member Quantities'!$A$8:$A$57,0)),INDEX('Panel &amp; Member Quantities'!$B$68:$B$117,MATCH(D54,'Panel &amp; Member Quantities'!$A$68:$A$117,0)))&lt;&gt;B54,IF(COUNTIFS('Panel &amp; Member Quantities'!$A$8:$A$57,D54)=1,INDEX('Panel &amp; Member Quantities'!$C$8:$C$57,MATCH(D54,'Panel &amp; Member Quantities'!$A$8:$A$57,0)),INDEX('Panel &amp; Member Quantities'!$C$68:$C$117,MATCH(D54,'Panel &amp; Member Quantities'!$A$68:$A$117,0)))&lt;&gt;C54),"Item assembly or revision differs",IF(IF(COUNTIFS('Panel &amp; Member Quantities'!$A$8:$A$57,D54)=1,INDEX('Panel &amp; Member Quantities'!$K$8:$K$57,MATCH(D54,'Panel &amp; Member Quantities'!$A$8:$A$57,0)),INDEX('Panel &amp; Member Quantities'!$J$68:$J$117,MATCH(D54,'Panel &amp; Member Quantities'!$A$68:$A$117,0)))&lt;&gt;"Linked","Panel or member record incomplete","Linked"))))))))="Linked",SUMIFS('Receipt'!$F$68:$F$117,'Receipt'!$B$68:$B$117,A54,'Receipt'!$C$68:$C$117,C54,'Receipt'!$K$68:$K$117,"Receipt recorded"),""))</x:f>
      </x:c>
      <x:c r="J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incomplete","Linked")))&lt;&gt;"Linked",IF(COUNTIFS('Assembly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incomplete","Linked"))),IF((COUNTIFS('Panel &amp; Member Quantities'!$A$8:$A$57,D54)+COUNTIFS('Panel &amp; Member Quantities'!$A$68:$A$117,D54))&lt;&gt;1,"Missing or duplicate Panel or Member ID",IF(OR(IF(COUNTIFS('Panel &amp; Member Quantities'!$A$8:$A$57,D54)=1,INDEX('Panel &amp; Member Quantities'!$B$8:$B$57,MATCH(D54,'Panel &amp; Member Quantities'!$A$8:$A$57,0)),INDEX('Panel &amp; Member Quantities'!$B$68:$B$117,MATCH(D54,'Panel &amp; Member Quantities'!$A$68:$A$117,0)))&lt;&gt;B54,IF(COUNTIFS('Panel &amp; Member Quantities'!$A$8:$A$57,D54)=1,INDEX('Panel &amp; Member Quantities'!$C$8:$C$57,MATCH(D54,'Panel &amp; Member Quantities'!$A$8:$A$57,0)),INDEX('Panel &amp; Member Quantities'!$C$68:$C$117,MATCH(D54,'Panel &amp; Member Quantities'!$A$68:$A$117,0)))&lt;&gt;C54),"Item assembly or revision differs",IF(IF(COUNTIFS('Panel &amp; Member Quantities'!$A$8:$A$57,D54)=1,INDEX('Panel &amp; Member Quantities'!$K$8:$K$57,MATCH(D54,'Panel &amp; Member Quantities'!$A$8:$A$57,0)),INDEX('Panel &amp; Member Quantities'!$J$68:$J$117,MATCH(D54,'Panel &amp; Member Quantities'!$A$68:$A$117,0)))&lt;&gt;"Linked","Panel or member record incomplete","Linked"))))))))="Linked",F54-I54,""))</x:f>
      </x:c>
      <x:c r="K54" s="24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incomplete","Linked")))&lt;&gt;"Linked",IF(COUNTIFS('Assembly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incomplete","Linked"))),IF((COUNTIFS('Panel &amp; Member Quantities'!$A$8:$A$57,D54)+COUNTIFS('Panel &amp; Member Quantities'!$A$68:$A$117,D54))&lt;&gt;1,"Missing or duplicate Panel or Member ID",IF(OR(IF(COUNTIFS('Panel &amp; Member Quantities'!$A$8:$A$57,D54)=1,INDEX('Panel &amp; Member Quantities'!$B$8:$B$57,MATCH(D54,'Panel &amp; Member Quantities'!$A$8:$A$57,0)),INDEX('Panel &amp; Member Quantities'!$B$68:$B$117,MATCH(D54,'Panel &amp; Member Quantities'!$A$68:$A$117,0)))&lt;&gt;B54,IF(COUNTIFS('Panel &amp; Member Quantities'!$A$8:$A$57,D54)=1,INDEX('Panel &amp; Member Quantities'!$C$8:$C$57,MATCH(D54,'Panel &amp; Member Quantities'!$A$8:$A$57,0)),INDEX('Panel &amp; Member Quantities'!$C$68:$C$117,MATCH(D54,'Panel &amp; Member Quantities'!$A$68:$A$117,0)))&lt;&gt;C54),"Item assembly or revision differs",IF(IF(COUNTIFS('Panel &amp; Member Quantities'!$A$8:$A$57,D54)=1,INDEX('Panel &amp; Member Quantities'!$K$8:$K$57,MATCH(D54,'Panel &amp; Member Quantities'!$A$8:$A$57,0)),INDEX('Panel &amp; Member Quantities'!$J$68:$J$117,MATCH(D54,'Panel &amp; Member Quantities'!$A$68:$A$117,0)))&lt;&gt;"Linked","Panel or member record incomplete","Linked"))))))))&lt;&gt;"Linked",IF(COUNTIFS('Receipt'!$A$8:$A$57,A54)&lt;&gt;1,"Duplicate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incomplete","Linked")))&lt;&gt;"Linked",IF(COUNTIFS('Assembly Schedule'!$A$8:$A$57,B54)&lt;&gt;1,"Missing or duplicate Assembly ID",IF(INDEX('Assembly Schedule'!$D$8:$D$57,MATCH(B54,'Assembly Schedule'!$A$8:$A$57,0))&lt;&gt;C54,"Revision mismatch",IF(INDEX('Assembly Schedule'!$J$8:$J$57,MATCH(B54,'Assembly Schedule'!$A$8:$A$57,0))&lt;&gt;"Recorded","Assembly record incomplete","Linked"))),IF((COUNTIFS('Panel &amp; Member Quantities'!$A$8:$A$57,D54)+COUNTIFS('Panel &amp; Member Quantities'!$A$68:$A$117,D54))&lt;&gt;1,"Missing or duplicate Panel or Member ID",IF(OR(IF(COUNTIFS('Panel &amp; Member Quantities'!$A$8:$A$57,D54)=1,INDEX('Panel &amp; Member Quantities'!$B$8:$B$57,MATCH(D54,'Panel &amp; Member Quantities'!$A$8:$A$57,0)),INDEX('Panel &amp; Member Quantities'!$B$68:$B$117,MATCH(D54,'Panel &amp; Member Quantities'!$A$68:$A$117,0)))&lt;&gt;B54,IF(COUNTIFS('Panel &amp; Member Quantities'!$A$8:$A$57,D54)=1,INDEX('Panel &amp; Member Quantities'!$C$8:$C$57,MATCH(D54,'Panel &amp; Member Quantities'!$A$8:$A$57,0)),INDEX('Panel &amp; Member Quantities'!$C$68:$C$117,MATCH(D54,'Panel &amp; Member Quantities'!$A$68:$A$117,0)))&lt;&gt;C54),"Item assembly or revision differs",IF(IF(COUNTIFS('Panel &amp; Member Quantities'!$A$8:$A$57,D54)=1,INDEX('Panel &amp; Member Quantities'!$K$8:$K$57,MATCH(D54,'Panel &amp; Member Quantities'!$A$8:$A$57,0)),INDEX('Panel &amp; Member Quantities'!$J$68:$J$117,MATCH(D54,'Panel &amp; Member Quantities'!$A$68:$A$117,0)))&lt;&gt;"Linked","Panel or member record incomplete","Linked")))))))),IF(COUNTIFS('Receipt'!$B$68:$B$117,A54)&lt;&gt;COUNTIFS('Receipt'!$B$68:$B$117,A54,'Receipt'!$C$68:$C$117,C54),"Resolve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recorded",IF(COUNTIFS('Receipt'!$B$68:$B$117,A54,'Receipt'!$C$68:$C$117,C54)&lt;&gt;COUNTIFS('Receipt'!$B$68:$B$117,A54,'Receipt'!$C$68:$C$117,C54,'Receipt'!$K$68:$K$117,"Receipt recorded"),"Resolve receipt event records",IF(I54&lt;&gt;F54,"Accepted quantity differs from order",IF(G54&lt;&gt;"Yes","Final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7"/>
      <x:c r="G55" s="22"/>
      <x:c r="H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incomplete","Linked")))&lt;&gt;"Linked",IF(COUNTIFS('Assembly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incomplete","Linked"))),IF((COUNTIFS('Panel &amp; Member Quantities'!$A$8:$A$57,D55)+COUNTIFS('Panel &amp; Member Quantities'!$A$68:$A$117,D55))&lt;&gt;1,"Missing or duplicate Panel or Member ID",IF(OR(IF(COUNTIFS('Panel &amp; Member Quantities'!$A$8:$A$57,D55)=1,INDEX('Panel &amp; Member Quantities'!$B$8:$B$57,MATCH(D55,'Panel &amp; Member Quantities'!$A$8:$A$57,0)),INDEX('Panel &amp; Member Quantities'!$B$68:$B$117,MATCH(D55,'Panel &amp; Member Quantities'!$A$68:$A$117,0)))&lt;&gt;B55,IF(COUNTIFS('Panel &amp; Member Quantities'!$A$8:$A$57,D55)=1,INDEX('Panel &amp; Member Quantities'!$C$8:$C$57,MATCH(D55,'Panel &amp; Member Quantities'!$A$8:$A$57,0)),INDEX('Panel &amp; Member Quantities'!$C$68:$C$117,MATCH(D55,'Panel &amp; Member Quantities'!$A$68:$A$117,0)))&lt;&gt;C55),"Item assembly or revision differs",IF(IF(COUNTIFS('Panel &amp; Member Quantities'!$A$8:$A$57,D55)=1,INDEX('Panel &amp; Member Quantities'!$K$8:$K$57,MATCH(D55,'Panel &amp; Member Quantities'!$A$8:$A$57,0)),INDEX('Panel &amp; Member Quantities'!$J$68:$J$117,MATCH(D55,'Panel &amp; Member Quantities'!$A$68:$A$117,0)))&lt;&gt;"Linked","Panel or member record incomplete","Linked"))))))))="Linked",SUMIFS('Receipt'!$E$68:$E$117,'Receipt'!$B$68:$B$117,A55,'Receipt'!$C$68:$C$117,C55),""))</x:f>
      </x:c>
      <x:c r="I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incomplete","Linked")))&lt;&gt;"Linked",IF(COUNTIFS('Assembly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incomplete","Linked"))),IF((COUNTIFS('Panel &amp; Member Quantities'!$A$8:$A$57,D55)+COUNTIFS('Panel &amp; Member Quantities'!$A$68:$A$117,D55))&lt;&gt;1,"Missing or duplicate Panel or Member ID",IF(OR(IF(COUNTIFS('Panel &amp; Member Quantities'!$A$8:$A$57,D55)=1,INDEX('Panel &amp; Member Quantities'!$B$8:$B$57,MATCH(D55,'Panel &amp; Member Quantities'!$A$8:$A$57,0)),INDEX('Panel &amp; Member Quantities'!$B$68:$B$117,MATCH(D55,'Panel &amp; Member Quantities'!$A$68:$A$117,0)))&lt;&gt;B55,IF(COUNTIFS('Panel &amp; Member Quantities'!$A$8:$A$57,D55)=1,INDEX('Panel &amp; Member Quantities'!$C$8:$C$57,MATCH(D55,'Panel &amp; Member Quantities'!$A$8:$A$57,0)),INDEX('Panel &amp; Member Quantities'!$C$68:$C$117,MATCH(D55,'Panel &amp; Member Quantities'!$A$68:$A$117,0)))&lt;&gt;C55),"Item assembly or revision differs",IF(IF(COUNTIFS('Panel &amp; Member Quantities'!$A$8:$A$57,D55)=1,INDEX('Panel &amp; Member Quantities'!$K$8:$K$57,MATCH(D55,'Panel &amp; Member Quantities'!$A$8:$A$57,0)),INDEX('Panel &amp; Member Quantities'!$J$68:$J$117,MATCH(D55,'Panel &amp; Member Quantities'!$A$68:$A$117,0)))&lt;&gt;"Linked","Panel or member record incomplete","Linked"))))))))="Linked",SUMIFS('Receipt'!$F$68:$F$117,'Receipt'!$B$68:$B$117,A55,'Receipt'!$C$68:$C$117,C55,'Receipt'!$K$68:$K$117,"Receipt recorded"),""))</x:f>
      </x:c>
      <x:c r="J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incomplete","Linked")))&lt;&gt;"Linked",IF(COUNTIFS('Assembly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incomplete","Linked"))),IF((COUNTIFS('Panel &amp; Member Quantities'!$A$8:$A$57,D55)+COUNTIFS('Panel &amp; Member Quantities'!$A$68:$A$117,D55))&lt;&gt;1,"Missing or duplicate Panel or Member ID",IF(OR(IF(COUNTIFS('Panel &amp; Member Quantities'!$A$8:$A$57,D55)=1,INDEX('Panel &amp; Member Quantities'!$B$8:$B$57,MATCH(D55,'Panel &amp; Member Quantities'!$A$8:$A$57,0)),INDEX('Panel &amp; Member Quantities'!$B$68:$B$117,MATCH(D55,'Panel &amp; Member Quantities'!$A$68:$A$117,0)))&lt;&gt;B55,IF(COUNTIFS('Panel &amp; Member Quantities'!$A$8:$A$57,D55)=1,INDEX('Panel &amp; Member Quantities'!$C$8:$C$57,MATCH(D55,'Panel &amp; Member Quantities'!$A$8:$A$57,0)),INDEX('Panel &amp; Member Quantities'!$C$68:$C$117,MATCH(D55,'Panel &amp; Member Quantities'!$A$68:$A$117,0)))&lt;&gt;C55),"Item assembly or revision differs",IF(IF(COUNTIFS('Panel &amp; Member Quantities'!$A$8:$A$57,D55)=1,INDEX('Panel &amp; Member Quantities'!$K$8:$K$57,MATCH(D55,'Panel &amp; Member Quantities'!$A$8:$A$57,0)),INDEX('Panel &amp; Member Quantities'!$J$68:$J$117,MATCH(D55,'Panel &amp; Member Quantities'!$A$68:$A$117,0)))&lt;&gt;"Linked","Panel or member record incomplete","Linked"))))))))="Linked",F55-I55,""))</x:f>
      </x:c>
      <x:c r="K55" s="24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incomplete","Linked")))&lt;&gt;"Linked",IF(COUNTIFS('Assembly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incomplete","Linked"))),IF((COUNTIFS('Panel &amp; Member Quantities'!$A$8:$A$57,D55)+COUNTIFS('Panel &amp; Member Quantities'!$A$68:$A$117,D55))&lt;&gt;1,"Missing or duplicate Panel or Member ID",IF(OR(IF(COUNTIFS('Panel &amp; Member Quantities'!$A$8:$A$57,D55)=1,INDEX('Panel &amp; Member Quantities'!$B$8:$B$57,MATCH(D55,'Panel &amp; Member Quantities'!$A$8:$A$57,0)),INDEX('Panel &amp; Member Quantities'!$B$68:$B$117,MATCH(D55,'Panel &amp; Member Quantities'!$A$68:$A$117,0)))&lt;&gt;B55,IF(COUNTIFS('Panel &amp; Member Quantities'!$A$8:$A$57,D55)=1,INDEX('Panel &amp; Member Quantities'!$C$8:$C$57,MATCH(D55,'Panel &amp; Member Quantities'!$A$8:$A$57,0)),INDEX('Panel &amp; Member Quantities'!$C$68:$C$117,MATCH(D55,'Panel &amp; Member Quantities'!$A$68:$A$117,0)))&lt;&gt;C55),"Item assembly or revision differs",IF(IF(COUNTIFS('Panel &amp; Member Quantities'!$A$8:$A$57,D55)=1,INDEX('Panel &amp; Member Quantities'!$K$8:$K$57,MATCH(D55,'Panel &amp; Member Quantities'!$A$8:$A$57,0)),INDEX('Panel &amp; Member Quantities'!$J$68:$J$117,MATCH(D55,'Panel &amp; Member Quantities'!$A$68:$A$117,0)))&lt;&gt;"Linked","Panel or member record incomplete","Linked"))))))))&lt;&gt;"Linked",IF(COUNTIFS('Receipt'!$A$8:$A$57,A55)&lt;&gt;1,"Duplicate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incomplete","Linked")))&lt;&gt;"Linked",IF(COUNTIFS('Assembly Schedule'!$A$8:$A$57,B55)&lt;&gt;1,"Missing or duplicate Assembly ID",IF(INDEX('Assembly Schedule'!$D$8:$D$57,MATCH(B55,'Assembly Schedule'!$A$8:$A$57,0))&lt;&gt;C55,"Revision mismatch",IF(INDEX('Assembly Schedule'!$J$8:$J$57,MATCH(B55,'Assembly Schedule'!$A$8:$A$57,0))&lt;&gt;"Recorded","Assembly record incomplete","Linked"))),IF((COUNTIFS('Panel &amp; Member Quantities'!$A$8:$A$57,D55)+COUNTIFS('Panel &amp; Member Quantities'!$A$68:$A$117,D55))&lt;&gt;1,"Missing or duplicate Panel or Member ID",IF(OR(IF(COUNTIFS('Panel &amp; Member Quantities'!$A$8:$A$57,D55)=1,INDEX('Panel &amp; Member Quantities'!$B$8:$B$57,MATCH(D55,'Panel &amp; Member Quantities'!$A$8:$A$57,0)),INDEX('Panel &amp; Member Quantities'!$B$68:$B$117,MATCH(D55,'Panel &amp; Member Quantities'!$A$68:$A$117,0)))&lt;&gt;B55,IF(COUNTIFS('Panel &amp; Member Quantities'!$A$8:$A$57,D55)=1,INDEX('Panel &amp; Member Quantities'!$C$8:$C$57,MATCH(D55,'Panel &amp; Member Quantities'!$A$8:$A$57,0)),INDEX('Panel &amp; Member Quantities'!$C$68:$C$117,MATCH(D55,'Panel &amp; Member Quantities'!$A$68:$A$117,0)))&lt;&gt;C55),"Item assembly or revision differs",IF(IF(COUNTIFS('Panel &amp; Member Quantities'!$A$8:$A$57,D55)=1,INDEX('Panel &amp; Member Quantities'!$K$8:$K$57,MATCH(D55,'Panel &amp; Member Quantities'!$A$8:$A$57,0)),INDEX('Panel &amp; Member Quantities'!$J$68:$J$117,MATCH(D55,'Panel &amp; Member Quantities'!$A$68:$A$117,0)))&lt;&gt;"Linked","Panel or member record incomplete","Linked")))))))),IF(COUNTIFS('Receipt'!$B$68:$B$117,A55)&lt;&gt;COUNTIFS('Receipt'!$B$68:$B$117,A55,'Receipt'!$C$68:$C$117,C55),"Resolve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recorded",IF(COUNTIFS('Receipt'!$B$68:$B$117,A55,'Receipt'!$C$68:$C$117,C55)&lt;&gt;COUNTIFS('Receipt'!$B$68:$B$117,A55,'Receipt'!$C$68:$C$117,C55,'Receipt'!$K$68:$K$117,"Receipt recorded"),"Resolve receipt event records",IF(I55&lt;&gt;F55,"Accepted quantity differs from order",IF(G55&lt;&gt;"Yes","Final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7"/>
      <x:c r="G56" s="22"/>
      <x:c r="H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incomplete","Linked")))&lt;&gt;"Linked",IF(COUNTIFS('Assembly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incomplete","Linked"))),IF((COUNTIFS('Panel &amp; Member Quantities'!$A$8:$A$57,D56)+COUNTIFS('Panel &amp; Member Quantities'!$A$68:$A$117,D56))&lt;&gt;1,"Missing or duplicate Panel or Member ID",IF(OR(IF(COUNTIFS('Panel &amp; Member Quantities'!$A$8:$A$57,D56)=1,INDEX('Panel &amp; Member Quantities'!$B$8:$B$57,MATCH(D56,'Panel &amp; Member Quantities'!$A$8:$A$57,0)),INDEX('Panel &amp; Member Quantities'!$B$68:$B$117,MATCH(D56,'Panel &amp; Member Quantities'!$A$68:$A$117,0)))&lt;&gt;B56,IF(COUNTIFS('Panel &amp; Member Quantities'!$A$8:$A$57,D56)=1,INDEX('Panel &amp; Member Quantities'!$C$8:$C$57,MATCH(D56,'Panel &amp; Member Quantities'!$A$8:$A$57,0)),INDEX('Panel &amp; Member Quantities'!$C$68:$C$117,MATCH(D56,'Panel &amp; Member Quantities'!$A$68:$A$117,0)))&lt;&gt;C56),"Item assembly or revision differs",IF(IF(COUNTIFS('Panel &amp; Member Quantities'!$A$8:$A$57,D56)=1,INDEX('Panel &amp; Member Quantities'!$K$8:$K$57,MATCH(D56,'Panel &amp; Member Quantities'!$A$8:$A$57,0)),INDEX('Panel &amp; Member Quantities'!$J$68:$J$117,MATCH(D56,'Panel &amp; Member Quantities'!$A$68:$A$117,0)))&lt;&gt;"Linked","Panel or member record incomplete","Linked"))))))))="Linked",SUMIFS('Receipt'!$E$68:$E$117,'Receipt'!$B$68:$B$117,A56,'Receipt'!$C$68:$C$117,C56),""))</x:f>
      </x:c>
      <x:c r="I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incomplete","Linked")))&lt;&gt;"Linked",IF(COUNTIFS('Assembly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incomplete","Linked"))),IF((COUNTIFS('Panel &amp; Member Quantities'!$A$8:$A$57,D56)+COUNTIFS('Panel &amp; Member Quantities'!$A$68:$A$117,D56))&lt;&gt;1,"Missing or duplicate Panel or Member ID",IF(OR(IF(COUNTIFS('Panel &amp; Member Quantities'!$A$8:$A$57,D56)=1,INDEX('Panel &amp; Member Quantities'!$B$8:$B$57,MATCH(D56,'Panel &amp; Member Quantities'!$A$8:$A$57,0)),INDEX('Panel &amp; Member Quantities'!$B$68:$B$117,MATCH(D56,'Panel &amp; Member Quantities'!$A$68:$A$117,0)))&lt;&gt;B56,IF(COUNTIFS('Panel &amp; Member Quantities'!$A$8:$A$57,D56)=1,INDEX('Panel &amp; Member Quantities'!$C$8:$C$57,MATCH(D56,'Panel &amp; Member Quantities'!$A$8:$A$57,0)),INDEX('Panel &amp; Member Quantities'!$C$68:$C$117,MATCH(D56,'Panel &amp; Member Quantities'!$A$68:$A$117,0)))&lt;&gt;C56),"Item assembly or revision differs",IF(IF(COUNTIFS('Panel &amp; Member Quantities'!$A$8:$A$57,D56)=1,INDEX('Panel &amp; Member Quantities'!$K$8:$K$57,MATCH(D56,'Panel &amp; Member Quantities'!$A$8:$A$57,0)),INDEX('Panel &amp; Member Quantities'!$J$68:$J$117,MATCH(D56,'Panel &amp; Member Quantities'!$A$68:$A$117,0)))&lt;&gt;"Linked","Panel or member record incomplete","Linked"))))))))="Linked",SUMIFS('Receipt'!$F$68:$F$117,'Receipt'!$B$68:$B$117,A56,'Receipt'!$C$68:$C$117,C56,'Receipt'!$K$68:$K$117,"Receipt recorded"),""))</x:f>
      </x:c>
      <x:c r="J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incomplete","Linked")))&lt;&gt;"Linked",IF(COUNTIFS('Assembly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incomplete","Linked"))),IF((COUNTIFS('Panel &amp; Member Quantities'!$A$8:$A$57,D56)+COUNTIFS('Panel &amp; Member Quantities'!$A$68:$A$117,D56))&lt;&gt;1,"Missing or duplicate Panel or Member ID",IF(OR(IF(COUNTIFS('Panel &amp; Member Quantities'!$A$8:$A$57,D56)=1,INDEX('Panel &amp; Member Quantities'!$B$8:$B$57,MATCH(D56,'Panel &amp; Member Quantities'!$A$8:$A$57,0)),INDEX('Panel &amp; Member Quantities'!$B$68:$B$117,MATCH(D56,'Panel &amp; Member Quantities'!$A$68:$A$117,0)))&lt;&gt;B56,IF(COUNTIFS('Panel &amp; Member Quantities'!$A$8:$A$57,D56)=1,INDEX('Panel &amp; Member Quantities'!$C$8:$C$57,MATCH(D56,'Panel &amp; Member Quantities'!$A$8:$A$57,0)),INDEX('Panel &amp; Member Quantities'!$C$68:$C$117,MATCH(D56,'Panel &amp; Member Quantities'!$A$68:$A$117,0)))&lt;&gt;C56),"Item assembly or revision differs",IF(IF(COUNTIFS('Panel &amp; Member Quantities'!$A$8:$A$57,D56)=1,INDEX('Panel &amp; Member Quantities'!$K$8:$K$57,MATCH(D56,'Panel &amp; Member Quantities'!$A$8:$A$57,0)),INDEX('Panel &amp; Member Quantities'!$J$68:$J$117,MATCH(D56,'Panel &amp; Member Quantities'!$A$68:$A$117,0)))&lt;&gt;"Linked","Panel or member record incomplete","Linked"))))))))="Linked",F56-I56,""))</x:f>
      </x:c>
      <x:c r="K56" s="24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incomplete","Linked")))&lt;&gt;"Linked",IF(COUNTIFS('Assembly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incomplete","Linked"))),IF((COUNTIFS('Panel &amp; Member Quantities'!$A$8:$A$57,D56)+COUNTIFS('Panel &amp; Member Quantities'!$A$68:$A$117,D56))&lt;&gt;1,"Missing or duplicate Panel or Member ID",IF(OR(IF(COUNTIFS('Panel &amp; Member Quantities'!$A$8:$A$57,D56)=1,INDEX('Panel &amp; Member Quantities'!$B$8:$B$57,MATCH(D56,'Panel &amp; Member Quantities'!$A$8:$A$57,0)),INDEX('Panel &amp; Member Quantities'!$B$68:$B$117,MATCH(D56,'Panel &amp; Member Quantities'!$A$68:$A$117,0)))&lt;&gt;B56,IF(COUNTIFS('Panel &amp; Member Quantities'!$A$8:$A$57,D56)=1,INDEX('Panel &amp; Member Quantities'!$C$8:$C$57,MATCH(D56,'Panel &amp; Member Quantities'!$A$8:$A$57,0)),INDEX('Panel &amp; Member Quantities'!$C$68:$C$117,MATCH(D56,'Panel &amp; Member Quantities'!$A$68:$A$117,0)))&lt;&gt;C56),"Item assembly or revision differs",IF(IF(COUNTIFS('Panel &amp; Member Quantities'!$A$8:$A$57,D56)=1,INDEX('Panel &amp; Member Quantities'!$K$8:$K$57,MATCH(D56,'Panel &amp; Member Quantities'!$A$8:$A$57,0)),INDEX('Panel &amp; Member Quantities'!$J$68:$J$117,MATCH(D56,'Panel &amp; Member Quantities'!$A$68:$A$117,0)))&lt;&gt;"Linked","Panel or member record incomplete","Linked"))))))))&lt;&gt;"Linked",IF(COUNTIFS('Receipt'!$A$8:$A$57,A56)&lt;&gt;1,"Duplicate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incomplete","Linked")))&lt;&gt;"Linked",IF(COUNTIFS('Assembly Schedule'!$A$8:$A$57,B56)&lt;&gt;1,"Missing or duplicate Assembly ID",IF(INDEX('Assembly Schedule'!$D$8:$D$57,MATCH(B56,'Assembly Schedule'!$A$8:$A$57,0))&lt;&gt;C56,"Revision mismatch",IF(INDEX('Assembly Schedule'!$J$8:$J$57,MATCH(B56,'Assembly Schedule'!$A$8:$A$57,0))&lt;&gt;"Recorded","Assembly record incomplete","Linked"))),IF((COUNTIFS('Panel &amp; Member Quantities'!$A$8:$A$57,D56)+COUNTIFS('Panel &amp; Member Quantities'!$A$68:$A$117,D56))&lt;&gt;1,"Missing or duplicate Panel or Member ID",IF(OR(IF(COUNTIFS('Panel &amp; Member Quantities'!$A$8:$A$57,D56)=1,INDEX('Panel &amp; Member Quantities'!$B$8:$B$57,MATCH(D56,'Panel &amp; Member Quantities'!$A$8:$A$57,0)),INDEX('Panel &amp; Member Quantities'!$B$68:$B$117,MATCH(D56,'Panel &amp; Member Quantities'!$A$68:$A$117,0)))&lt;&gt;B56,IF(COUNTIFS('Panel &amp; Member Quantities'!$A$8:$A$57,D56)=1,INDEX('Panel &amp; Member Quantities'!$C$8:$C$57,MATCH(D56,'Panel &amp; Member Quantities'!$A$8:$A$57,0)),INDEX('Panel &amp; Member Quantities'!$C$68:$C$117,MATCH(D56,'Panel &amp; Member Quantities'!$A$68:$A$117,0)))&lt;&gt;C56),"Item assembly or revision differs",IF(IF(COUNTIFS('Panel &amp; Member Quantities'!$A$8:$A$57,D56)=1,INDEX('Panel &amp; Member Quantities'!$K$8:$K$57,MATCH(D56,'Panel &amp; Member Quantities'!$A$8:$A$57,0)),INDEX('Panel &amp; Member Quantities'!$J$68:$J$117,MATCH(D56,'Panel &amp; Member Quantities'!$A$68:$A$117,0)))&lt;&gt;"Linked","Panel or member record incomplete","Linked")))))))),IF(COUNTIFS('Receipt'!$B$68:$B$117,A56)&lt;&gt;COUNTIFS('Receipt'!$B$68:$B$117,A56,'Receipt'!$C$68:$C$117,C56),"Resolve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recorded",IF(COUNTIFS('Receipt'!$B$68:$B$117,A56,'Receipt'!$C$68:$C$117,C56)&lt;&gt;COUNTIFS('Receipt'!$B$68:$B$117,A56,'Receipt'!$C$68:$C$117,C56,'Receipt'!$K$68:$K$117,"Receipt recorded"),"Resolve receipt event records",IF(I56&lt;&gt;F56,"Accepted quantity differs from order",IF(G56&lt;&gt;"Yes","Final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7"/>
      <x:c r="G57" s="22"/>
      <x:c r="H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incomplete","Linked")))&lt;&gt;"Linked",IF(COUNTIFS('Assembly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incomplete","Linked"))),IF((COUNTIFS('Panel &amp; Member Quantities'!$A$8:$A$57,D57)+COUNTIFS('Panel &amp; Member Quantities'!$A$68:$A$117,D57))&lt;&gt;1,"Missing or duplicate Panel or Member ID",IF(OR(IF(COUNTIFS('Panel &amp; Member Quantities'!$A$8:$A$57,D57)=1,INDEX('Panel &amp; Member Quantities'!$B$8:$B$57,MATCH(D57,'Panel &amp; Member Quantities'!$A$8:$A$57,0)),INDEX('Panel &amp; Member Quantities'!$B$68:$B$117,MATCH(D57,'Panel &amp; Member Quantities'!$A$68:$A$117,0)))&lt;&gt;B57,IF(COUNTIFS('Panel &amp; Member Quantities'!$A$8:$A$57,D57)=1,INDEX('Panel &amp; Member Quantities'!$C$8:$C$57,MATCH(D57,'Panel &amp; Member Quantities'!$A$8:$A$57,0)),INDEX('Panel &amp; Member Quantities'!$C$68:$C$117,MATCH(D57,'Panel &amp; Member Quantities'!$A$68:$A$117,0)))&lt;&gt;C57),"Item assembly or revision differs",IF(IF(COUNTIFS('Panel &amp; Member Quantities'!$A$8:$A$57,D57)=1,INDEX('Panel &amp; Member Quantities'!$K$8:$K$57,MATCH(D57,'Panel &amp; Member Quantities'!$A$8:$A$57,0)),INDEX('Panel &amp; Member Quantities'!$J$68:$J$117,MATCH(D57,'Panel &amp; Member Quantities'!$A$68:$A$117,0)))&lt;&gt;"Linked","Panel or member record incomplete","Linked"))))))))="Linked",SUMIFS('Receipt'!$E$68:$E$117,'Receipt'!$B$68:$B$117,A57,'Receipt'!$C$68:$C$117,C57),""))</x:f>
      </x:c>
      <x:c r="I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incomplete","Linked")))&lt;&gt;"Linked",IF(COUNTIFS('Assembly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incomplete","Linked"))),IF((COUNTIFS('Panel &amp; Member Quantities'!$A$8:$A$57,D57)+COUNTIFS('Panel &amp; Member Quantities'!$A$68:$A$117,D57))&lt;&gt;1,"Missing or duplicate Panel or Member ID",IF(OR(IF(COUNTIFS('Panel &amp; Member Quantities'!$A$8:$A$57,D57)=1,INDEX('Panel &amp; Member Quantities'!$B$8:$B$57,MATCH(D57,'Panel &amp; Member Quantities'!$A$8:$A$57,0)),INDEX('Panel &amp; Member Quantities'!$B$68:$B$117,MATCH(D57,'Panel &amp; Member Quantities'!$A$68:$A$117,0)))&lt;&gt;B57,IF(COUNTIFS('Panel &amp; Member Quantities'!$A$8:$A$57,D57)=1,INDEX('Panel &amp; Member Quantities'!$C$8:$C$57,MATCH(D57,'Panel &amp; Member Quantities'!$A$8:$A$57,0)),INDEX('Panel &amp; Member Quantities'!$C$68:$C$117,MATCH(D57,'Panel &amp; Member Quantities'!$A$68:$A$117,0)))&lt;&gt;C57),"Item assembly or revision differs",IF(IF(COUNTIFS('Panel &amp; Member Quantities'!$A$8:$A$57,D57)=1,INDEX('Panel &amp; Member Quantities'!$K$8:$K$57,MATCH(D57,'Panel &amp; Member Quantities'!$A$8:$A$57,0)),INDEX('Panel &amp; Member Quantities'!$J$68:$J$117,MATCH(D57,'Panel &amp; Member Quantities'!$A$68:$A$117,0)))&lt;&gt;"Linked","Panel or member record incomplete","Linked"))))))))="Linked",SUMIFS('Receipt'!$F$68:$F$117,'Receipt'!$B$68:$B$117,A57,'Receipt'!$C$68:$C$117,C57,'Receipt'!$K$68:$K$117,"Receipt recorded"),""))</x:f>
      </x:c>
      <x:c r="J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incomplete","Linked")))&lt;&gt;"Linked",IF(COUNTIFS('Assembly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incomplete","Linked"))),IF((COUNTIFS('Panel &amp; Member Quantities'!$A$8:$A$57,D57)+COUNTIFS('Panel &amp; Member Quantities'!$A$68:$A$117,D57))&lt;&gt;1,"Missing or duplicate Panel or Member ID",IF(OR(IF(COUNTIFS('Panel &amp; Member Quantities'!$A$8:$A$57,D57)=1,INDEX('Panel &amp; Member Quantities'!$B$8:$B$57,MATCH(D57,'Panel &amp; Member Quantities'!$A$8:$A$57,0)),INDEX('Panel &amp; Member Quantities'!$B$68:$B$117,MATCH(D57,'Panel &amp; Member Quantities'!$A$68:$A$117,0)))&lt;&gt;B57,IF(COUNTIFS('Panel &amp; Member Quantities'!$A$8:$A$57,D57)=1,INDEX('Panel &amp; Member Quantities'!$C$8:$C$57,MATCH(D57,'Panel &amp; Member Quantities'!$A$8:$A$57,0)),INDEX('Panel &amp; Member Quantities'!$C$68:$C$117,MATCH(D57,'Panel &amp; Member Quantities'!$A$68:$A$117,0)))&lt;&gt;C57),"Item assembly or revision differs",IF(IF(COUNTIFS('Panel &amp; Member Quantities'!$A$8:$A$57,D57)=1,INDEX('Panel &amp; Member Quantities'!$K$8:$K$57,MATCH(D57,'Panel &amp; Member Quantities'!$A$8:$A$57,0)),INDEX('Panel &amp; Member Quantities'!$J$68:$J$117,MATCH(D57,'Panel &amp; Member Quantities'!$A$68:$A$117,0)))&lt;&gt;"Linked","Panel or member record incomplete","Linked"))))))))="Linked",F57-I57,""))</x:f>
      </x:c>
      <x:c r="K57" s="24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incomplete","Linked")))&lt;&gt;"Linked",IF(COUNTIFS('Assembly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incomplete","Linked"))),IF((COUNTIFS('Panel &amp; Member Quantities'!$A$8:$A$57,D57)+COUNTIFS('Panel &amp; Member Quantities'!$A$68:$A$117,D57))&lt;&gt;1,"Missing or duplicate Panel or Member ID",IF(OR(IF(COUNTIFS('Panel &amp; Member Quantities'!$A$8:$A$57,D57)=1,INDEX('Panel &amp; Member Quantities'!$B$8:$B$57,MATCH(D57,'Panel &amp; Member Quantities'!$A$8:$A$57,0)),INDEX('Panel &amp; Member Quantities'!$B$68:$B$117,MATCH(D57,'Panel &amp; Member Quantities'!$A$68:$A$117,0)))&lt;&gt;B57,IF(COUNTIFS('Panel &amp; Member Quantities'!$A$8:$A$57,D57)=1,INDEX('Panel &amp; Member Quantities'!$C$8:$C$57,MATCH(D57,'Panel &amp; Member Quantities'!$A$8:$A$57,0)),INDEX('Panel &amp; Member Quantities'!$C$68:$C$117,MATCH(D57,'Panel &amp; Member Quantities'!$A$68:$A$117,0)))&lt;&gt;C57),"Item assembly or revision differs",IF(IF(COUNTIFS('Panel &amp; Member Quantities'!$A$8:$A$57,D57)=1,INDEX('Panel &amp; Member Quantities'!$K$8:$K$57,MATCH(D57,'Panel &amp; Member Quantities'!$A$8:$A$57,0)),INDEX('Panel &amp; Member Quantities'!$J$68:$J$117,MATCH(D57,'Panel &amp; Member Quantities'!$A$68:$A$117,0)))&lt;&gt;"Linked","Panel or member record incomplete","Linked"))))))))&lt;&gt;"Linked",IF(COUNTIFS('Receipt'!$A$8:$A$57,A57)&lt;&gt;1,"Duplicate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incomplete","Linked")))&lt;&gt;"Linked",IF(COUNTIFS('Assembly Schedule'!$A$8:$A$57,B57)&lt;&gt;1,"Missing or duplicate Assembly ID",IF(INDEX('Assembly Schedule'!$D$8:$D$57,MATCH(B57,'Assembly Schedule'!$A$8:$A$57,0))&lt;&gt;C57,"Revision mismatch",IF(INDEX('Assembly Schedule'!$J$8:$J$57,MATCH(B57,'Assembly Schedule'!$A$8:$A$57,0))&lt;&gt;"Recorded","Assembly record incomplete","Linked"))),IF((COUNTIFS('Panel &amp; Member Quantities'!$A$8:$A$57,D57)+COUNTIFS('Panel &amp; Member Quantities'!$A$68:$A$117,D57))&lt;&gt;1,"Missing or duplicate Panel or Member ID",IF(OR(IF(COUNTIFS('Panel &amp; Member Quantities'!$A$8:$A$57,D57)=1,INDEX('Panel &amp; Member Quantities'!$B$8:$B$57,MATCH(D57,'Panel &amp; Member Quantities'!$A$8:$A$57,0)),INDEX('Panel &amp; Member Quantities'!$B$68:$B$117,MATCH(D57,'Panel &amp; Member Quantities'!$A$68:$A$117,0)))&lt;&gt;B57,IF(COUNTIFS('Panel &amp; Member Quantities'!$A$8:$A$57,D57)=1,INDEX('Panel &amp; Member Quantities'!$C$8:$C$57,MATCH(D57,'Panel &amp; Member Quantities'!$A$8:$A$57,0)),INDEX('Panel &amp; Member Quantities'!$C$68:$C$117,MATCH(D57,'Panel &amp; Member Quantities'!$A$68:$A$117,0)))&lt;&gt;C57),"Item assembly or revision differs",IF(IF(COUNTIFS('Panel &amp; Member Quantities'!$A$8:$A$57,D57)=1,INDEX('Panel &amp; Member Quantities'!$K$8:$K$57,MATCH(D57,'Panel &amp; Member Quantities'!$A$8:$A$57,0)),INDEX('Panel &amp; Member Quantities'!$J$68:$J$117,MATCH(D57,'Panel &amp; Member Quantities'!$A$68:$A$117,0)))&lt;&gt;"Linked","Panel or member record incomplete","Linked")))))))),IF(COUNTIFS('Receipt'!$B$68:$B$117,A57)&lt;&gt;COUNTIFS('Receipt'!$B$68:$B$117,A57,'Receipt'!$C$68:$C$117,C57),"Resolve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recorded",IF(COUNTIFS('Receipt'!$B$68:$B$117,A57,'Receipt'!$C$68:$C$117,C57)&lt;&gt;COUNTIFS('Receipt'!$B$68:$B$117,A57,'Receipt'!$C$68:$C$117,C57,'Receipt'!$K$68:$K$117,"Receipt recorded"),"Resolve receipt event records",IF(I57&lt;&gt;F57,"Accepted quantity differs from order",IF(G57&lt;&gt;"Yes","Final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Physical 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Drawing revision</x:v>
      </x:c>
      <x:c r="D67" s="18" t="str">
        <x:v>Receipt date</x:v>
      </x:c>
      <x:c r="E67" s="18" t="str">
        <x:v>Received pieces (Each)</x:v>
      </x:c>
      <x:c r="F67" s="18" t="str">
        <x:v>Accepted pieces (Each)</x:v>
      </x:c>
      <x:c r="G67" s="18" t="str">
        <x:v>Damage / exclusion reference or None</x:v>
      </x:c>
      <x:c r="H67" s="18" t="str">
        <x:v>Inspection reference</x:v>
      </x:c>
      <x:c r="I67" s="18" t="str">
        <x:v>Reviewed by</x:v>
      </x:c>
      <x:c r="J67" s="18" t="str">
        <x:v>Review date</x:v>
      </x:c>
      <x:c r="K67" s="19" t="str">
        <x:v>Receipt state</x:v>
      </x:c>
    </x:row>
    <x:row r="68" ht="35" customHeight="1">
      <x:c r="A68" s="23"/>
      <x:c r="B68" s="23"/>
      <x:c r="C68" s="23"/>
      <x:c r="D68" s="25"/>
      <x:c r="E68" s="27"/>
      <x:c r="F68" s="27"/>
      <x:c r="G68" s="23"/>
      <x:c r="H68" s="23"/>
      <x:c r="I68" s="23"/>
      <x:c r="J68" s="25"/>
      <x:c r="K68" s="24" t="str">
        <x:f>IF(LEN(A68&amp;"")=0,IF(COUNTA(A68,B68,C68,D68,E68,F68,G68,H68,I68,J68)=0,"","Enter Receipt event ID"),IF(COUNTIFS('Receipt'!$A$68:$A$117,A68)&lt;&gt;1,"Duplicate receipt event",IF(OR(LEN(B68&amp;"")=0,LEN(C68&amp;"")=0,LEN(D68&amp;"")=0,LEN(E68&amp;"")=0,LEN(F68&amp;"")=0,LEN(G68&amp;"")=0,LEN(H68&amp;"")=0,LEN(I68&amp;"")=0,LEN(J68&amp;"")=0),"Complete receipt and review",IF(OR(OR(NOT(ISNUMBER(E68)),E68&lt;0,MOD(E68,1)&lt;&gt;0,NOT(ISNUMBER(F68)),F68&lt;0,MOD(F68,1)&lt;&gt;0),F68&gt;E68),"Invalid received or accepted piece count",IF(OR(NOT(ISNUMBER(D68)),D68&lt;=0,NOT(ISNUMBER(J68)),J68&lt;=0),"Enter valid receipt and review dates",IF(AND(F68&lt;E68,G68="None"),"Record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5"/>
      <x:c r="E69" s="27"/>
      <x:c r="F69" s="27"/>
      <x:c r="G69" s="23"/>
      <x:c r="H69" s="23"/>
      <x:c r="I69" s="23"/>
      <x:c r="J69" s="25"/>
      <x:c r="K69" s="24" t="str">
        <x:f>IF(LEN(A69&amp;"")=0,IF(COUNTA(A69,B69,C69,D69,E69,F69,G69,H69,I69,J69)=0,"","Enter Receipt event ID"),IF(COUNTIFS('Receipt'!$A$68:$A$117,A69)&lt;&gt;1,"Duplicate receipt event",IF(OR(LEN(B69&amp;"")=0,LEN(C69&amp;"")=0,LEN(D69&amp;"")=0,LEN(E69&amp;"")=0,LEN(F69&amp;"")=0,LEN(G69&amp;"")=0,LEN(H69&amp;"")=0,LEN(I69&amp;"")=0,LEN(J69&amp;"")=0),"Complete receipt and review",IF(OR(OR(NOT(ISNUMBER(E69)),E69&lt;0,MOD(E69,1)&lt;&gt;0,NOT(ISNUMBER(F69)),F69&lt;0,MOD(F69,1)&lt;&gt;0),F69&gt;E69),"Invalid received or accepted piece count",IF(OR(NOT(ISNUMBER(D69)),D69&lt;=0,NOT(ISNUMBER(J69)),J69&lt;=0),"Enter valid receipt and review dates",IF(AND(F69&lt;E69,G69="None"),"Record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5"/>
      <x:c r="E70" s="27"/>
      <x:c r="F70" s="27"/>
      <x:c r="G70" s="23"/>
      <x:c r="H70" s="23"/>
      <x:c r="I70" s="23"/>
      <x:c r="J70" s="25"/>
      <x:c r="K70" s="24" t="str">
        <x:f>IF(LEN(A70&amp;"")=0,IF(COUNTA(A70,B70,C70,D70,E70,F70,G70,H70,I70,J70)=0,"","Enter Receipt event ID"),IF(COUNTIFS('Receipt'!$A$68:$A$117,A70)&lt;&gt;1,"Duplicate receipt event",IF(OR(LEN(B70&amp;"")=0,LEN(C70&amp;"")=0,LEN(D70&amp;"")=0,LEN(E70&amp;"")=0,LEN(F70&amp;"")=0,LEN(G70&amp;"")=0,LEN(H70&amp;"")=0,LEN(I70&amp;"")=0,LEN(J70&amp;"")=0),"Complete receipt and review",IF(OR(OR(NOT(ISNUMBER(E70)),E70&lt;0,MOD(E70,1)&lt;&gt;0,NOT(ISNUMBER(F70)),F70&lt;0,MOD(F70,1)&lt;&gt;0),F70&gt;E70),"Invalid received or accepted piece count",IF(OR(NOT(ISNUMBER(D70)),D70&lt;=0,NOT(ISNUMBER(J70)),J70&lt;=0),"Enter valid receipt and review dates",IF(AND(F70&lt;E70,G70="None"),"Record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5"/>
      <x:c r="E71" s="27"/>
      <x:c r="F71" s="27"/>
      <x:c r="G71" s="23"/>
      <x:c r="H71" s="23"/>
      <x:c r="I71" s="23"/>
      <x:c r="J71" s="25"/>
      <x:c r="K71" s="24" t="str">
        <x:f>IF(LEN(A71&amp;"")=0,IF(COUNTA(A71,B71,C71,D71,E71,F71,G71,H71,I71,J71)=0,"","Enter Receipt event ID"),IF(COUNTIFS('Receipt'!$A$68:$A$117,A71)&lt;&gt;1,"Duplicate receipt event",IF(OR(LEN(B71&amp;"")=0,LEN(C71&amp;"")=0,LEN(D71&amp;"")=0,LEN(E71&amp;"")=0,LEN(F71&amp;"")=0,LEN(G71&amp;"")=0,LEN(H71&amp;"")=0,LEN(I71&amp;"")=0,LEN(J71&amp;"")=0),"Complete receipt and review",IF(OR(OR(NOT(ISNUMBER(E71)),E71&lt;0,MOD(E71,1)&lt;&gt;0,NOT(ISNUMBER(F71)),F71&lt;0,MOD(F71,1)&lt;&gt;0),F71&gt;E71),"Invalid received or accepted piece count",IF(OR(NOT(ISNUMBER(D71)),D71&lt;=0,NOT(ISNUMBER(J71)),J71&lt;=0),"Enter valid receipt and review dates",IF(AND(F71&lt;E71,G71="None"),"Record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5"/>
      <x:c r="E72" s="27"/>
      <x:c r="F72" s="27"/>
      <x:c r="G72" s="23"/>
      <x:c r="H72" s="23"/>
      <x:c r="I72" s="23"/>
      <x:c r="J72" s="25"/>
      <x:c r="K72" s="24" t="str">
        <x:f>IF(LEN(A72&amp;"")=0,IF(COUNTA(A72,B72,C72,D72,E72,F72,G72,H72,I72,J72)=0,"","Enter Receipt event ID"),IF(COUNTIFS('Receipt'!$A$68:$A$117,A72)&lt;&gt;1,"Duplicate receipt event",IF(OR(LEN(B72&amp;"")=0,LEN(C72&amp;"")=0,LEN(D72&amp;"")=0,LEN(E72&amp;"")=0,LEN(F72&amp;"")=0,LEN(G72&amp;"")=0,LEN(H72&amp;"")=0,LEN(I72&amp;"")=0,LEN(J72&amp;"")=0),"Complete receipt and review",IF(OR(OR(NOT(ISNUMBER(E72)),E72&lt;0,MOD(E72,1)&lt;&gt;0,NOT(ISNUMBER(F72)),F72&lt;0,MOD(F72,1)&lt;&gt;0),F72&gt;E72),"Invalid received or accepted piece count",IF(OR(NOT(ISNUMBER(D72)),D72&lt;=0,NOT(ISNUMBER(J72)),J72&lt;=0),"Enter valid receipt and review dates",IF(AND(F72&lt;E72,G72="None"),"Record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5"/>
      <x:c r="E73" s="27"/>
      <x:c r="F73" s="27"/>
      <x:c r="G73" s="23"/>
      <x:c r="H73" s="23"/>
      <x:c r="I73" s="23"/>
      <x:c r="J73" s="25"/>
      <x:c r="K73" s="24" t="str">
        <x:f>IF(LEN(A73&amp;"")=0,IF(COUNTA(A73,B73,C73,D73,E73,F73,G73,H73,I73,J73)=0,"","Enter Receipt event ID"),IF(COUNTIFS('Receipt'!$A$68:$A$117,A73)&lt;&gt;1,"Duplicate receipt event",IF(OR(LEN(B73&amp;"")=0,LEN(C73&amp;"")=0,LEN(D73&amp;"")=0,LEN(E73&amp;"")=0,LEN(F73&amp;"")=0,LEN(G73&amp;"")=0,LEN(H73&amp;"")=0,LEN(I73&amp;"")=0,LEN(J73&amp;"")=0),"Complete receipt and review",IF(OR(OR(NOT(ISNUMBER(E73)),E73&lt;0,MOD(E73,1)&lt;&gt;0,NOT(ISNUMBER(F73)),F73&lt;0,MOD(F73,1)&lt;&gt;0),F73&gt;E73),"Invalid received or accepted piece count",IF(OR(NOT(ISNUMBER(D73)),D73&lt;=0,NOT(ISNUMBER(J73)),J73&lt;=0),"Enter valid receipt and review dates",IF(AND(F73&lt;E73,G73="None"),"Record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5"/>
      <x:c r="E74" s="27"/>
      <x:c r="F74" s="27"/>
      <x:c r="G74" s="23"/>
      <x:c r="H74" s="23"/>
      <x:c r="I74" s="23"/>
      <x:c r="J74" s="25"/>
      <x:c r="K74" s="24" t="str">
        <x:f>IF(LEN(A74&amp;"")=0,IF(COUNTA(A74,B74,C74,D74,E74,F74,G74,H74,I74,J74)=0,"","Enter Receipt event ID"),IF(COUNTIFS('Receipt'!$A$68:$A$117,A74)&lt;&gt;1,"Duplicate receipt event",IF(OR(LEN(B74&amp;"")=0,LEN(C74&amp;"")=0,LEN(D74&amp;"")=0,LEN(E74&amp;"")=0,LEN(F74&amp;"")=0,LEN(G74&amp;"")=0,LEN(H74&amp;"")=0,LEN(I74&amp;"")=0,LEN(J74&amp;"")=0),"Complete receipt and review",IF(OR(OR(NOT(ISNUMBER(E74)),E74&lt;0,MOD(E74,1)&lt;&gt;0,NOT(ISNUMBER(F74)),F74&lt;0,MOD(F74,1)&lt;&gt;0),F74&gt;E74),"Invalid received or accepted piece count",IF(OR(NOT(ISNUMBER(D74)),D74&lt;=0,NOT(ISNUMBER(J74)),J74&lt;=0),"Enter valid receipt and review dates",IF(AND(F74&lt;E74,G74="None"),"Record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5"/>
      <x:c r="E75" s="27"/>
      <x:c r="F75" s="27"/>
      <x:c r="G75" s="23"/>
      <x:c r="H75" s="23"/>
      <x:c r="I75" s="23"/>
      <x:c r="J75" s="25"/>
      <x:c r="K75" s="24" t="str">
        <x:f>IF(LEN(A75&amp;"")=0,IF(COUNTA(A75,B75,C75,D75,E75,F75,G75,H75,I75,J75)=0,"","Enter Receipt event ID"),IF(COUNTIFS('Receipt'!$A$68:$A$117,A75)&lt;&gt;1,"Duplicate receipt event",IF(OR(LEN(B75&amp;"")=0,LEN(C75&amp;"")=0,LEN(D75&amp;"")=0,LEN(E75&amp;"")=0,LEN(F75&amp;"")=0,LEN(G75&amp;"")=0,LEN(H75&amp;"")=0,LEN(I75&amp;"")=0,LEN(J75&amp;"")=0),"Complete receipt and review",IF(OR(OR(NOT(ISNUMBER(E75)),E75&lt;0,MOD(E75,1)&lt;&gt;0,NOT(ISNUMBER(F75)),F75&lt;0,MOD(F75,1)&lt;&gt;0),F75&gt;E75),"Invalid received or accepted piece count",IF(OR(NOT(ISNUMBER(D75)),D75&lt;=0,NOT(ISNUMBER(J75)),J75&lt;=0),"Enter valid receipt and review dates",IF(AND(F75&lt;E75,G75="None"),"Record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5"/>
      <x:c r="E76" s="27"/>
      <x:c r="F76" s="27"/>
      <x:c r="G76" s="23"/>
      <x:c r="H76" s="23"/>
      <x:c r="I76" s="23"/>
      <x:c r="J76" s="25"/>
      <x:c r="K76" s="24" t="str">
        <x:f>IF(LEN(A76&amp;"")=0,IF(COUNTA(A76,B76,C76,D76,E76,F76,G76,H76,I76,J76)=0,"","Enter Receipt event ID"),IF(COUNTIFS('Receipt'!$A$68:$A$117,A76)&lt;&gt;1,"Duplicate receipt event",IF(OR(LEN(B76&amp;"")=0,LEN(C76&amp;"")=0,LEN(D76&amp;"")=0,LEN(E76&amp;"")=0,LEN(F76&amp;"")=0,LEN(G76&amp;"")=0,LEN(H76&amp;"")=0,LEN(I76&amp;"")=0,LEN(J76&amp;"")=0),"Complete receipt and review",IF(OR(OR(NOT(ISNUMBER(E76)),E76&lt;0,MOD(E76,1)&lt;&gt;0,NOT(ISNUMBER(F76)),F76&lt;0,MOD(F76,1)&lt;&gt;0),F76&gt;E76),"Invalid received or accepted piece count",IF(OR(NOT(ISNUMBER(D76)),D76&lt;=0,NOT(ISNUMBER(J76)),J76&lt;=0),"Enter valid receipt and review dates",IF(AND(F76&lt;E76,G76="None"),"Record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5"/>
      <x:c r="E77" s="27"/>
      <x:c r="F77" s="27"/>
      <x:c r="G77" s="23"/>
      <x:c r="H77" s="23"/>
      <x:c r="I77" s="23"/>
      <x:c r="J77" s="25"/>
      <x:c r="K77" s="24" t="str">
        <x:f>IF(LEN(A77&amp;"")=0,IF(COUNTA(A77,B77,C77,D77,E77,F77,G77,H77,I77,J77)=0,"","Enter Receipt event ID"),IF(COUNTIFS('Receipt'!$A$68:$A$117,A77)&lt;&gt;1,"Duplicate receipt event",IF(OR(LEN(B77&amp;"")=0,LEN(C77&amp;"")=0,LEN(D77&amp;"")=0,LEN(E77&amp;"")=0,LEN(F77&amp;"")=0,LEN(G77&amp;"")=0,LEN(H77&amp;"")=0,LEN(I77&amp;"")=0,LEN(J77&amp;"")=0),"Complete receipt and review",IF(OR(OR(NOT(ISNUMBER(E77)),E77&lt;0,MOD(E77,1)&lt;&gt;0,NOT(ISNUMBER(F77)),F77&lt;0,MOD(F77,1)&lt;&gt;0),F77&gt;E77),"Invalid received or accepted piece count",IF(OR(NOT(ISNUMBER(D77)),D77&lt;=0,NOT(ISNUMBER(J77)),J77&lt;=0),"Enter valid receipt and review dates",IF(AND(F77&lt;E77,G77="None"),"Record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5"/>
      <x:c r="E78" s="27"/>
      <x:c r="F78" s="27"/>
      <x:c r="G78" s="23"/>
      <x:c r="H78" s="23"/>
      <x:c r="I78" s="23"/>
      <x:c r="J78" s="25"/>
      <x:c r="K78" s="24" t="str">
        <x:f>IF(LEN(A78&amp;"")=0,IF(COUNTA(A78,B78,C78,D78,E78,F78,G78,H78,I78,J78)=0,"","Enter Receipt event ID"),IF(COUNTIFS('Receipt'!$A$68:$A$117,A78)&lt;&gt;1,"Duplicate receipt event",IF(OR(LEN(B78&amp;"")=0,LEN(C78&amp;"")=0,LEN(D78&amp;"")=0,LEN(E78&amp;"")=0,LEN(F78&amp;"")=0,LEN(G78&amp;"")=0,LEN(H78&amp;"")=0,LEN(I78&amp;"")=0,LEN(J78&amp;"")=0),"Complete receipt and review",IF(OR(OR(NOT(ISNUMBER(E78)),E78&lt;0,MOD(E78,1)&lt;&gt;0,NOT(ISNUMBER(F78)),F78&lt;0,MOD(F78,1)&lt;&gt;0),F78&gt;E78),"Invalid received or accepted piece count",IF(OR(NOT(ISNUMBER(D78)),D78&lt;=0,NOT(ISNUMBER(J78)),J78&lt;=0),"Enter valid receipt and review dates",IF(AND(F78&lt;E78,G78="None"),"Record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5"/>
      <x:c r="E79" s="27"/>
      <x:c r="F79" s="27"/>
      <x:c r="G79" s="23"/>
      <x:c r="H79" s="23"/>
      <x:c r="I79" s="23"/>
      <x:c r="J79" s="25"/>
      <x:c r="K79" s="24" t="str">
        <x:f>IF(LEN(A79&amp;"")=0,IF(COUNTA(A79,B79,C79,D79,E79,F79,G79,H79,I79,J79)=0,"","Enter Receipt event ID"),IF(COUNTIFS('Receipt'!$A$68:$A$117,A79)&lt;&gt;1,"Duplicate receipt event",IF(OR(LEN(B79&amp;"")=0,LEN(C79&amp;"")=0,LEN(D79&amp;"")=0,LEN(E79&amp;"")=0,LEN(F79&amp;"")=0,LEN(G79&amp;"")=0,LEN(H79&amp;"")=0,LEN(I79&amp;"")=0,LEN(J79&amp;"")=0),"Complete receipt and review",IF(OR(OR(NOT(ISNUMBER(E79)),E79&lt;0,MOD(E79,1)&lt;&gt;0,NOT(ISNUMBER(F79)),F79&lt;0,MOD(F79,1)&lt;&gt;0),F79&gt;E79),"Invalid received or accepted piece count",IF(OR(NOT(ISNUMBER(D79)),D79&lt;=0,NOT(ISNUMBER(J79)),J79&lt;=0),"Enter valid receipt and review dates",IF(AND(F79&lt;E79,G79="None"),"Record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5"/>
      <x:c r="E80" s="27"/>
      <x:c r="F80" s="27"/>
      <x:c r="G80" s="23"/>
      <x:c r="H80" s="23"/>
      <x:c r="I80" s="23"/>
      <x:c r="J80" s="25"/>
      <x:c r="K80" s="24" t="str">
        <x:f>IF(LEN(A80&amp;"")=0,IF(COUNTA(A80,B80,C80,D80,E80,F80,G80,H80,I80,J80)=0,"","Enter Receipt event ID"),IF(COUNTIFS('Receipt'!$A$68:$A$117,A80)&lt;&gt;1,"Duplicate receipt event",IF(OR(LEN(B80&amp;"")=0,LEN(C80&amp;"")=0,LEN(D80&amp;"")=0,LEN(E80&amp;"")=0,LEN(F80&amp;"")=0,LEN(G80&amp;"")=0,LEN(H80&amp;"")=0,LEN(I80&amp;"")=0,LEN(J80&amp;"")=0),"Complete receipt and review",IF(OR(OR(NOT(ISNUMBER(E80)),E80&lt;0,MOD(E80,1)&lt;&gt;0,NOT(ISNUMBER(F80)),F80&lt;0,MOD(F80,1)&lt;&gt;0),F80&gt;E80),"Invalid received or accepted piece count",IF(OR(NOT(ISNUMBER(D80)),D80&lt;=0,NOT(ISNUMBER(J80)),J80&lt;=0),"Enter valid receipt and review dates",IF(AND(F80&lt;E80,G80="None"),"Record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5"/>
      <x:c r="E81" s="27"/>
      <x:c r="F81" s="27"/>
      <x:c r="G81" s="23"/>
      <x:c r="H81" s="23"/>
      <x:c r="I81" s="23"/>
      <x:c r="J81" s="25"/>
      <x:c r="K81" s="24" t="str">
        <x:f>IF(LEN(A81&amp;"")=0,IF(COUNTA(A81,B81,C81,D81,E81,F81,G81,H81,I81,J81)=0,"","Enter Receipt event ID"),IF(COUNTIFS('Receipt'!$A$68:$A$117,A81)&lt;&gt;1,"Duplicate receipt event",IF(OR(LEN(B81&amp;"")=0,LEN(C81&amp;"")=0,LEN(D81&amp;"")=0,LEN(E81&amp;"")=0,LEN(F81&amp;"")=0,LEN(G81&amp;"")=0,LEN(H81&amp;"")=0,LEN(I81&amp;"")=0,LEN(J81&amp;"")=0),"Complete receipt and review",IF(OR(OR(NOT(ISNUMBER(E81)),E81&lt;0,MOD(E81,1)&lt;&gt;0,NOT(ISNUMBER(F81)),F81&lt;0,MOD(F81,1)&lt;&gt;0),F81&gt;E81),"Invalid received or accepted piece count",IF(OR(NOT(ISNUMBER(D81)),D81&lt;=0,NOT(ISNUMBER(J81)),J81&lt;=0),"Enter valid receipt and review dates",IF(AND(F81&lt;E81,G81="None"),"Record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5"/>
      <x:c r="E82" s="27"/>
      <x:c r="F82" s="27"/>
      <x:c r="G82" s="23"/>
      <x:c r="H82" s="23"/>
      <x:c r="I82" s="23"/>
      <x:c r="J82" s="25"/>
      <x:c r="K82" s="24" t="str">
        <x:f>IF(LEN(A82&amp;"")=0,IF(COUNTA(A82,B82,C82,D82,E82,F82,G82,H82,I82,J82)=0,"","Enter Receipt event ID"),IF(COUNTIFS('Receipt'!$A$68:$A$117,A82)&lt;&gt;1,"Duplicate receipt event",IF(OR(LEN(B82&amp;"")=0,LEN(C82&amp;"")=0,LEN(D82&amp;"")=0,LEN(E82&amp;"")=0,LEN(F82&amp;"")=0,LEN(G82&amp;"")=0,LEN(H82&amp;"")=0,LEN(I82&amp;"")=0,LEN(J82&amp;"")=0),"Complete receipt and review",IF(OR(OR(NOT(ISNUMBER(E82)),E82&lt;0,MOD(E82,1)&lt;&gt;0,NOT(ISNUMBER(F82)),F82&lt;0,MOD(F82,1)&lt;&gt;0),F82&gt;E82),"Invalid received or accepted piece count",IF(OR(NOT(ISNUMBER(D82)),D82&lt;=0,NOT(ISNUMBER(J82)),J82&lt;=0),"Enter valid receipt and review dates",IF(AND(F82&lt;E82,G82="None"),"Record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5"/>
      <x:c r="E83" s="27"/>
      <x:c r="F83" s="27"/>
      <x:c r="G83" s="23"/>
      <x:c r="H83" s="23"/>
      <x:c r="I83" s="23"/>
      <x:c r="J83" s="25"/>
      <x:c r="K83" s="24" t="str">
        <x:f>IF(LEN(A83&amp;"")=0,IF(COUNTA(A83,B83,C83,D83,E83,F83,G83,H83,I83,J83)=0,"","Enter Receipt event ID"),IF(COUNTIFS('Receipt'!$A$68:$A$117,A83)&lt;&gt;1,"Duplicate receipt event",IF(OR(LEN(B83&amp;"")=0,LEN(C83&amp;"")=0,LEN(D83&amp;"")=0,LEN(E83&amp;"")=0,LEN(F83&amp;"")=0,LEN(G83&amp;"")=0,LEN(H83&amp;"")=0,LEN(I83&amp;"")=0,LEN(J83&amp;"")=0),"Complete receipt and review",IF(OR(OR(NOT(ISNUMBER(E83)),E83&lt;0,MOD(E83,1)&lt;&gt;0,NOT(ISNUMBER(F83)),F83&lt;0,MOD(F83,1)&lt;&gt;0),F83&gt;E83),"Invalid received or accepted piece count",IF(OR(NOT(ISNUMBER(D83)),D83&lt;=0,NOT(ISNUMBER(J83)),J83&lt;=0),"Enter valid receipt and review dates",IF(AND(F83&lt;E83,G83="None"),"Record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5"/>
      <x:c r="E84" s="27"/>
      <x:c r="F84" s="27"/>
      <x:c r="G84" s="23"/>
      <x:c r="H84" s="23"/>
      <x:c r="I84" s="23"/>
      <x:c r="J84" s="25"/>
      <x:c r="K84" s="24" t="str">
        <x:f>IF(LEN(A84&amp;"")=0,IF(COUNTA(A84,B84,C84,D84,E84,F84,G84,H84,I84,J84)=0,"","Enter Receipt event ID"),IF(COUNTIFS('Receipt'!$A$68:$A$117,A84)&lt;&gt;1,"Duplicate receipt event",IF(OR(LEN(B84&amp;"")=0,LEN(C84&amp;"")=0,LEN(D84&amp;"")=0,LEN(E84&amp;"")=0,LEN(F84&amp;"")=0,LEN(G84&amp;"")=0,LEN(H84&amp;"")=0,LEN(I84&amp;"")=0,LEN(J84&amp;"")=0),"Complete receipt and review",IF(OR(OR(NOT(ISNUMBER(E84)),E84&lt;0,MOD(E84,1)&lt;&gt;0,NOT(ISNUMBER(F84)),F84&lt;0,MOD(F84,1)&lt;&gt;0),F84&gt;E84),"Invalid received or accepted piece count",IF(OR(NOT(ISNUMBER(D84)),D84&lt;=0,NOT(ISNUMBER(J84)),J84&lt;=0),"Enter valid receipt and review dates",IF(AND(F84&lt;E84,G84="None"),"Record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5"/>
      <x:c r="E85" s="27"/>
      <x:c r="F85" s="27"/>
      <x:c r="G85" s="23"/>
      <x:c r="H85" s="23"/>
      <x:c r="I85" s="23"/>
      <x:c r="J85" s="25"/>
      <x:c r="K85" s="24" t="str">
        <x:f>IF(LEN(A85&amp;"")=0,IF(COUNTA(A85,B85,C85,D85,E85,F85,G85,H85,I85,J85)=0,"","Enter Receipt event ID"),IF(COUNTIFS('Receipt'!$A$68:$A$117,A85)&lt;&gt;1,"Duplicate receipt event",IF(OR(LEN(B85&amp;"")=0,LEN(C85&amp;"")=0,LEN(D85&amp;"")=0,LEN(E85&amp;"")=0,LEN(F85&amp;"")=0,LEN(G85&amp;"")=0,LEN(H85&amp;"")=0,LEN(I85&amp;"")=0,LEN(J85&amp;"")=0),"Complete receipt and review",IF(OR(OR(NOT(ISNUMBER(E85)),E85&lt;0,MOD(E85,1)&lt;&gt;0,NOT(ISNUMBER(F85)),F85&lt;0,MOD(F85,1)&lt;&gt;0),F85&gt;E85),"Invalid received or accepted piece count",IF(OR(NOT(ISNUMBER(D85)),D85&lt;=0,NOT(ISNUMBER(J85)),J85&lt;=0),"Enter valid receipt and review dates",IF(AND(F85&lt;E85,G85="None"),"Record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5"/>
      <x:c r="E86" s="27"/>
      <x:c r="F86" s="27"/>
      <x:c r="G86" s="23"/>
      <x:c r="H86" s="23"/>
      <x:c r="I86" s="23"/>
      <x:c r="J86" s="25"/>
      <x:c r="K86" s="24" t="str">
        <x:f>IF(LEN(A86&amp;"")=0,IF(COUNTA(A86,B86,C86,D86,E86,F86,G86,H86,I86,J86)=0,"","Enter Receipt event ID"),IF(COUNTIFS('Receipt'!$A$68:$A$117,A86)&lt;&gt;1,"Duplicate receipt event",IF(OR(LEN(B86&amp;"")=0,LEN(C86&amp;"")=0,LEN(D86&amp;"")=0,LEN(E86&amp;"")=0,LEN(F86&amp;"")=0,LEN(G86&amp;"")=0,LEN(H86&amp;"")=0,LEN(I86&amp;"")=0,LEN(J86&amp;"")=0),"Complete receipt and review",IF(OR(OR(NOT(ISNUMBER(E86)),E86&lt;0,MOD(E86,1)&lt;&gt;0,NOT(ISNUMBER(F86)),F86&lt;0,MOD(F86,1)&lt;&gt;0),F86&gt;E86),"Invalid received or accepted piece count",IF(OR(NOT(ISNUMBER(D86)),D86&lt;=0,NOT(ISNUMBER(J86)),J86&lt;=0),"Enter valid receipt and review dates",IF(AND(F86&lt;E86,G86="None"),"Record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5"/>
      <x:c r="E87" s="27"/>
      <x:c r="F87" s="27"/>
      <x:c r="G87" s="23"/>
      <x:c r="H87" s="23"/>
      <x:c r="I87" s="23"/>
      <x:c r="J87" s="25"/>
      <x:c r="K87" s="24" t="str">
        <x:f>IF(LEN(A87&amp;"")=0,IF(COUNTA(A87,B87,C87,D87,E87,F87,G87,H87,I87,J87)=0,"","Enter Receipt event ID"),IF(COUNTIFS('Receipt'!$A$68:$A$117,A87)&lt;&gt;1,"Duplicate receipt event",IF(OR(LEN(B87&amp;"")=0,LEN(C87&amp;"")=0,LEN(D87&amp;"")=0,LEN(E87&amp;"")=0,LEN(F87&amp;"")=0,LEN(G87&amp;"")=0,LEN(H87&amp;"")=0,LEN(I87&amp;"")=0,LEN(J87&amp;"")=0),"Complete receipt and review",IF(OR(OR(NOT(ISNUMBER(E87)),E87&lt;0,MOD(E87,1)&lt;&gt;0,NOT(ISNUMBER(F87)),F87&lt;0,MOD(F87,1)&lt;&gt;0),F87&gt;E87),"Invalid received or accepted piece count",IF(OR(NOT(ISNUMBER(D87)),D87&lt;=0,NOT(ISNUMBER(J87)),J87&lt;=0),"Enter valid receipt and review dates",IF(AND(F87&lt;E87,G87="None"),"Record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5"/>
      <x:c r="E88" s="27"/>
      <x:c r="F88" s="27"/>
      <x:c r="G88" s="23"/>
      <x:c r="H88" s="23"/>
      <x:c r="I88" s="23"/>
      <x:c r="J88" s="25"/>
      <x:c r="K88" s="24" t="str">
        <x:f>IF(LEN(A88&amp;"")=0,IF(COUNTA(A88,B88,C88,D88,E88,F88,G88,H88,I88,J88)=0,"","Enter Receipt event ID"),IF(COUNTIFS('Receipt'!$A$68:$A$117,A88)&lt;&gt;1,"Duplicate receipt event",IF(OR(LEN(B88&amp;"")=0,LEN(C88&amp;"")=0,LEN(D88&amp;"")=0,LEN(E88&amp;"")=0,LEN(F88&amp;"")=0,LEN(G88&amp;"")=0,LEN(H88&amp;"")=0,LEN(I88&amp;"")=0,LEN(J88&amp;"")=0),"Complete receipt and review",IF(OR(OR(NOT(ISNUMBER(E88)),E88&lt;0,MOD(E88,1)&lt;&gt;0,NOT(ISNUMBER(F88)),F88&lt;0,MOD(F88,1)&lt;&gt;0),F88&gt;E88),"Invalid received or accepted piece count",IF(OR(NOT(ISNUMBER(D88)),D88&lt;=0,NOT(ISNUMBER(J88)),J88&lt;=0),"Enter valid receipt and review dates",IF(AND(F88&lt;E88,G88="None"),"Record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5"/>
      <x:c r="E89" s="27"/>
      <x:c r="F89" s="27"/>
      <x:c r="G89" s="23"/>
      <x:c r="H89" s="23"/>
      <x:c r="I89" s="23"/>
      <x:c r="J89" s="25"/>
      <x:c r="K89" s="24" t="str">
        <x:f>IF(LEN(A89&amp;"")=0,IF(COUNTA(A89,B89,C89,D89,E89,F89,G89,H89,I89,J89)=0,"","Enter Receipt event ID"),IF(COUNTIFS('Receipt'!$A$68:$A$117,A89)&lt;&gt;1,"Duplicate receipt event",IF(OR(LEN(B89&amp;"")=0,LEN(C89&amp;"")=0,LEN(D89&amp;"")=0,LEN(E89&amp;"")=0,LEN(F89&amp;"")=0,LEN(G89&amp;"")=0,LEN(H89&amp;"")=0,LEN(I89&amp;"")=0,LEN(J89&amp;"")=0),"Complete receipt and review",IF(OR(OR(NOT(ISNUMBER(E89)),E89&lt;0,MOD(E89,1)&lt;&gt;0,NOT(ISNUMBER(F89)),F89&lt;0,MOD(F89,1)&lt;&gt;0),F89&gt;E89),"Invalid received or accepted piece count",IF(OR(NOT(ISNUMBER(D89)),D89&lt;=0,NOT(ISNUMBER(J89)),J89&lt;=0),"Enter valid receipt and review dates",IF(AND(F89&lt;E89,G89="None"),"Record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5"/>
      <x:c r="E90" s="27"/>
      <x:c r="F90" s="27"/>
      <x:c r="G90" s="23"/>
      <x:c r="H90" s="23"/>
      <x:c r="I90" s="23"/>
      <x:c r="J90" s="25"/>
      <x:c r="K90" s="24" t="str">
        <x:f>IF(LEN(A90&amp;"")=0,IF(COUNTA(A90,B90,C90,D90,E90,F90,G90,H90,I90,J90)=0,"","Enter Receipt event ID"),IF(COUNTIFS('Receipt'!$A$68:$A$117,A90)&lt;&gt;1,"Duplicate receipt event",IF(OR(LEN(B90&amp;"")=0,LEN(C90&amp;"")=0,LEN(D90&amp;"")=0,LEN(E90&amp;"")=0,LEN(F90&amp;"")=0,LEN(G90&amp;"")=0,LEN(H90&amp;"")=0,LEN(I90&amp;"")=0,LEN(J90&amp;"")=0),"Complete receipt and review",IF(OR(OR(NOT(ISNUMBER(E90)),E90&lt;0,MOD(E90,1)&lt;&gt;0,NOT(ISNUMBER(F90)),F90&lt;0,MOD(F90,1)&lt;&gt;0),F90&gt;E90),"Invalid received or accepted piece count",IF(OR(NOT(ISNUMBER(D90)),D90&lt;=0,NOT(ISNUMBER(J90)),J90&lt;=0),"Enter valid receipt and review dates",IF(AND(F90&lt;E90,G90="None"),"Record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5"/>
      <x:c r="E91" s="27"/>
      <x:c r="F91" s="27"/>
      <x:c r="G91" s="23"/>
      <x:c r="H91" s="23"/>
      <x:c r="I91" s="23"/>
      <x:c r="J91" s="25"/>
      <x:c r="K91" s="24" t="str">
        <x:f>IF(LEN(A91&amp;"")=0,IF(COUNTA(A91,B91,C91,D91,E91,F91,G91,H91,I91,J91)=0,"","Enter Receipt event ID"),IF(COUNTIFS('Receipt'!$A$68:$A$117,A91)&lt;&gt;1,"Duplicate receipt event",IF(OR(LEN(B91&amp;"")=0,LEN(C91&amp;"")=0,LEN(D91&amp;"")=0,LEN(E91&amp;"")=0,LEN(F91&amp;"")=0,LEN(G91&amp;"")=0,LEN(H91&amp;"")=0,LEN(I91&amp;"")=0,LEN(J91&amp;"")=0),"Complete receipt and review",IF(OR(OR(NOT(ISNUMBER(E91)),E91&lt;0,MOD(E91,1)&lt;&gt;0,NOT(ISNUMBER(F91)),F91&lt;0,MOD(F91,1)&lt;&gt;0),F91&gt;E91),"Invalid received or accepted piece count",IF(OR(NOT(ISNUMBER(D91)),D91&lt;=0,NOT(ISNUMBER(J91)),J91&lt;=0),"Enter valid receipt and review dates",IF(AND(F91&lt;E91,G91="None"),"Record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5"/>
      <x:c r="E92" s="27"/>
      <x:c r="F92" s="27"/>
      <x:c r="G92" s="23"/>
      <x:c r="H92" s="23"/>
      <x:c r="I92" s="23"/>
      <x:c r="J92" s="25"/>
      <x:c r="K92" s="24" t="str">
        <x:f>IF(LEN(A92&amp;"")=0,IF(COUNTA(A92,B92,C92,D92,E92,F92,G92,H92,I92,J92)=0,"","Enter Receipt event ID"),IF(COUNTIFS('Receipt'!$A$68:$A$117,A92)&lt;&gt;1,"Duplicate receipt event",IF(OR(LEN(B92&amp;"")=0,LEN(C92&amp;"")=0,LEN(D92&amp;"")=0,LEN(E92&amp;"")=0,LEN(F92&amp;"")=0,LEN(G92&amp;"")=0,LEN(H92&amp;"")=0,LEN(I92&amp;"")=0,LEN(J92&amp;"")=0),"Complete receipt and review",IF(OR(OR(NOT(ISNUMBER(E92)),E92&lt;0,MOD(E92,1)&lt;&gt;0,NOT(ISNUMBER(F92)),F92&lt;0,MOD(F92,1)&lt;&gt;0),F92&gt;E92),"Invalid received or accepted piece count",IF(OR(NOT(ISNUMBER(D92)),D92&lt;=0,NOT(ISNUMBER(J92)),J92&lt;=0),"Enter valid receipt and review dates",IF(AND(F92&lt;E92,G92="None"),"Record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5"/>
      <x:c r="E93" s="27"/>
      <x:c r="F93" s="27"/>
      <x:c r="G93" s="23"/>
      <x:c r="H93" s="23"/>
      <x:c r="I93" s="23"/>
      <x:c r="J93" s="25"/>
      <x:c r="K93" s="24" t="str">
        <x:f>IF(LEN(A93&amp;"")=0,IF(COUNTA(A93,B93,C93,D93,E93,F93,G93,H93,I93,J93)=0,"","Enter Receipt event ID"),IF(COUNTIFS('Receipt'!$A$68:$A$117,A93)&lt;&gt;1,"Duplicate receipt event",IF(OR(LEN(B93&amp;"")=0,LEN(C93&amp;"")=0,LEN(D93&amp;"")=0,LEN(E93&amp;"")=0,LEN(F93&amp;"")=0,LEN(G93&amp;"")=0,LEN(H93&amp;"")=0,LEN(I93&amp;"")=0,LEN(J93&amp;"")=0),"Complete receipt and review",IF(OR(OR(NOT(ISNUMBER(E93)),E93&lt;0,MOD(E93,1)&lt;&gt;0,NOT(ISNUMBER(F93)),F93&lt;0,MOD(F93,1)&lt;&gt;0),F93&gt;E93),"Invalid received or accepted piece count",IF(OR(NOT(ISNUMBER(D93)),D93&lt;=0,NOT(ISNUMBER(J93)),J93&lt;=0),"Enter valid receipt and review dates",IF(AND(F93&lt;E93,G93="None"),"Record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5"/>
      <x:c r="E94" s="27"/>
      <x:c r="F94" s="27"/>
      <x:c r="G94" s="23"/>
      <x:c r="H94" s="23"/>
      <x:c r="I94" s="23"/>
      <x:c r="J94" s="25"/>
      <x:c r="K94" s="24" t="str">
        <x:f>IF(LEN(A94&amp;"")=0,IF(COUNTA(A94,B94,C94,D94,E94,F94,G94,H94,I94,J94)=0,"","Enter Receipt event ID"),IF(COUNTIFS('Receipt'!$A$68:$A$117,A94)&lt;&gt;1,"Duplicate receipt event",IF(OR(LEN(B94&amp;"")=0,LEN(C94&amp;"")=0,LEN(D94&amp;"")=0,LEN(E94&amp;"")=0,LEN(F94&amp;"")=0,LEN(G94&amp;"")=0,LEN(H94&amp;"")=0,LEN(I94&amp;"")=0,LEN(J94&amp;"")=0),"Complete receipt and review",IF(OR(OR(NOT(ISNUMBER(E94)),E94&lt;0,MOD(E94,1)&lt;&gt;0,NOT(ISNUMBER(F94)),F94&lt;0,MOD(F94,1)&lt;&gt;0),F94&gt;E94),"Invalid received or accepted piece count",IF(OR(NOT(ISNUMBER(D94)),D94&lt;=0,NOT(ISNUMBER(J94)),J94&lt;=0),"Enter valid receipt and review dates",IF(AND(F94&lt;E94,G94="None"),"Record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5"/>
      <x:c r="E95" s="27"/>
      <x:c r="F95" s="27"/>
      <x:c r="G95" s="23"/>
      <x:c r="H95" s="23"/>
      <x:c r="I95" s="23"/>
      <x:c r="J95" s="25"/>
      <x:c r="K95" s="24" t="str">
        <x:f>IF(LEN(A95&amp;"")=0,IF(COUNTA(A95,B95,C95,D95,E95,F95,G95,H95,I95,J95)=0,"","Enter Receipt event ID"),IF(COUNTIFS('Receipt'!$A$68:$A$117,A95)&lt;&gt;1,"Duplicate receipt event",IF(OR(LEN(B95&amp;"")=0,LEN(C95&amp;"")=0,LEN(D95&amp;"")=0,LEN(E95&amp;"")=0,LEN(F95&amp;"")=0,LEN(G95&amp;"")=0,LEN(H95&amp;"")=0,LEN(I95&amp;"")=0,LEN(J95&amp;"")=0),"Complete receipt and review",IF(OR(OR(NOT(ISNUMBER(E95)),E95&lt;0,MOD(E95,1)&lt;&gt;0,NOT(ISNUMBER(F95)),F95&lt;0,MOD(F95,1)&lt;&gt;0),F95&gt;E95),"Invalid received or accepted piece count",IF(OR(NOT(ISNUMBER(D95)),D95&lt;=0,NOT(ISNUMBER(J95)),J95&lt;=0),"Enter valid receipt and review dates",IF(AND(F95&lt;E95,G95="None"),"Record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5"/>
      <x:c r="E96" s="27"/>
      <x:c r="F96" s="27"/>
      <x:c r="G96" s="23"/>
      <x:c r="H96" s="23"/>
      <x:c r="I96" s="23"/>
      <x:c r="J96" s="25"/>
      <x:c r="K96" s="24" t="str">
        <x:f>IF(LEN(A96&amp;"")=0,IF(COUNTA(A96,B96,C96,D96,E96,F96,G96,H96,I96,J96)=0,"","Enter Receipt event ID"),IF(COUNTIFS('Receipt'!$A$68:$A$117,A96)&lt;&gt;1,"Duplicate receipt event",IF(OR(LEN(B96&amp;"")=0,LEN(C96&amp;"")=0,LEN(D96&amp;"")=0,LEN(E96&amp;"")=0,LEN(F96&amp;"")=0,LEN(G96&amp;"")=0,LEN(H96&amp;"")=0,LEN(I96&amp;"")=0,LEN(J96&amp;"")=0),"Complete receipt and review",IF(OR(OR(NOT(ISNUMBER(E96)),E96&lt;0,MOD(E96,1)&lt;&gt;0,NOT(ISNUMBER(F96)),F96&lt;0,MOD(F96,1)&lt;&gt;0),F96&gt;E96),"Invalid received or accepted piece count",IF(OR(NOT(ISNUMBER(D96)),D96&lt;=0,NOT(ISNUMBER(J96)),J96&lt;=0),"Enter valid receipt and review dates",IF(AND(F96&lt;E96,G96="None"),"Record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5"/>
      <x:c r="E97" s="27"/>
      <x:c r="F97" s="27"/>
      <x:c r="G97" s="23"/>
      <x:c r="H97" s="23"/>
      <x:c r="I97" s="23"/>
      <x:c r="J97" s="25"/>
      <x:c r="K97" s="24" t="str">
        <x:f>IF(LEN(A97&amp;"")=0,IF(COUNTA(A97,B97,C97,D97,E97,F97,G97,H97,I97,J97)=0,"","Enter Receipt event ID"),IF(COUNTIFS('Receipt'!$A$68:$A$117,A97)&lt;&gt;1,"Duplicate receipt event",IF(OR(LEN(B97&amp;"")=0,LEN(C97&amp;"")=0,LEN(D97&amp;"")=0,LEN(E97&amp;"")=0,LEN(F97&amp;"")=0,LEN(G97&amp;"")=0,LEN(H97&amp;"")=0,LEN(I97&amp;"")=0,LEN(J97&amp;"")=0),"Complete receipt and review",IF(OR(OR(NOT(ISNUMBER(E97)),E97&lt;0,MOD(E97,1)&lt;&gt;0,NOT(ISNUMBER(F97)),F97&lt;0,MOD(F97,1)&lt;&gt;0),F97&gt;E97),"Invalid received or accepted piece count",IF(OR(NOT(ISNUMBER(D97)),D97&lt;=0,NOT(ISNUMBER(J97)),J97&lt;=0),"Enter valid receipt and review dates",IF(AND(F97&lt;E97,G97="None"),"Record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5"/>
      <x:c r="E98" s="27"/>
      <x:c r="F98" s="27"/>
      <x:c r="G98" s="23"/>
      <x:c r="H98" s="23"/>
      <x:c r="I98" s="23"/>
      <x:c r="J98" s="25"/>
      <x:c r="K98" s="24" t="str">
        <x:f>IF(LEN(A98&amp;"")=0,IF(COUNTA(A98,B98,C98,D98,E98,F98,G98,H98,I98,J98)=0,"","Enter Receipt event ID"),IF(COUNTIFS('Receipt'!$A$68:$A$117,A98)&lt;&gt;1,"Duplicate receipt event",IF(OR(LEN(B98&amp;"")=0,LEN(C98&amp;"")=0,LEN(D98&amp;"")=0,LEN(E98&amp;"")=0,LEN(F98&amp;"")=0,LEN(G98&amp;"")=0,LEN(H98&amp;"")=0,LEN(I98&amp;"")=0,LEN(J98&amp;"")=0),"Complete receipt and review",IF(OR(OR(NOT(ISNUMBER(E98)),E98&lt;0,MOD(E98,1)&lt;&gt;0,NOT(ISNUMBER(F98)),F98&lt;0,MOD(F98,1)&lt;&gt;0),F98&gt;E98),"Invalid received or accepted piece count",IF(OR(NOT(ISNUMBER(D98)),D98&lt;=0,NOT(ISNUMBER(J98)),J98&lt;=0),"Enter valid receipt and review dates",IF(AND(F98&lt;E98,G98="None"),"Record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5"/>
      <x:c r="E99" s="27"/>
      <x:c r="F99" s="27"/>
      <x:c r="G99" s="23"/>
      <x:c r="H99" s="23"/>
      <x:c r="I99" s="23"/>
      <x:c r="J99" s="25"/>
      <x:c r="K99" s="24" t="str">
        <x:f>IF(LEN(A99&amp;"")=0,IF(COUNTA(A99,B99,C99,D99,E99,F99,G99,H99,I99,J99)=0,"","Enter Receipt event ID"),IF(COUNTIFS('Receipt'!$A$68:$A$117,A99)&lt;&gt;1,"Duplicate receipt event",IF(OR(LEN(B99&amp;"")=0,LEN(C99&amp;"")=0,LEN(D99&amp;"")=0,LEN(E99&amp;"")=0,LEN(F99&amp;"")=0,LEN(G99&amp;"")=0,LEN(H99&amp;"")=0,LEN(I99&amp;"")=0,LEN(J99&amp;"")=0),"Complete receipt and review",IF(OR(OR(NOT(ISNUMBER(E99)),E99&lt;0,MOD(E99,1)&lt;&gt;0,NOT(ISNUMBER(F99)),F99&lt;0,MOD(F99,1)&lt;&gt;0),F99&gt;E99),"Invalid received or accepted piece count",IF(OR(NOT(ISNUMBER(D99)),D99&lt;=0,NOT(ISNUMBER(J99)),J99&lt;=0),"Enter valid receipt and review dates",IF(AND(F99&lt;E99,G99="None"),"Record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5"/>
      <x:c r="E100" s="27"/>
      <x:c r="F100" s="27"/>
      <x:c r="G100" s="23"/>
      <x:c r="H100" s="23"/>
      <x:c r="I100" s="23"/>
      <x:c r="J100" s="25"/>
      <x:c r="K100" s="24" t="str">
        <x:f>IF(LEN(A100&amp;"")=0,IF(COUNTA(A100,B100,C100,D100,E100,F100,G100,H100,I100,J100)=0,"","Enter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event",IF(OR(LEN(B100&amp;"")=0,LEN(C100&amp;"")=0,LEN(D100&amp;"")=0,LEN(E100&amp;"")=0,LEN(F100&amp;"")=0,LEN(G100&amp;"")=0,LEN(H100&amp;"")=0,LEN(I100&amp;"")=0,LEN(J100&amp;"")=0),"Complete receipt and review",IF(OR(OR(NOT(ISNUMBER(E100)),E100&lt;0,MOD(E100,1)&lt;&gt;0,NOT(ISNUMBER(F100)),F100&lt;0,MOD(F100,1)&lt;&gt;0),F100&gt;E100),"Invalid received or accepted piece count",IF(OR(NOT(ISNUMBER(D100)),D100&lt;=0,NOT(ISNUMBER(J100)),J100&lt;=0),"Enter valid receipt and review dates",IF(AND(F100&lt;E100,G100="None"),"Record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5"/>
      <x:c r="E101" s="27"/>
      <x:c r="F101" s="27"/>
      <x:c r="G101" s="23"/>
      <x:c r="H101" s="23"/>
      <x:c r="I101" s="23"/>
      <x:c r="J101" s="25"/>
      <x:c r="K101" s="24" t="str">
        <x:f>IF(LEN(A101&amp;"")=0,IF(COUNTA(A101,B101,C101,D101,E101,F101,G101,H101,I101,J101)=0,"","Enter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event",IF(OR(LEN(B101&amp;"")=0,LEN(C101&amp;"")=0,LEN(D101&amp;"")=0,LEN(E101&amp;"")=0,LEN(F101&amp;"")=0,LEN(G101&amp;"")=0,LEN(H101&amp;"")=0,LEN(I101&amp;"")=0,LEN(J101&amp;"")=0),"Complete receipt and review",IF(OR(OR(NOT(ISNUMBER(E101)),E101&lt;0,MOD(E101,1)&lt;&gt;0,NOT(ISNUMBER(F101)),F101&lt;0,MOD(F101,1)&lt;&gt;0),F101&gt;E101),"Invalid received or accepted piece count",IF(OR(NOT(ISNUMBER(D101)),D101&lt;=0,NOT(ISNUMBER(J101)),J101&lt;=0),"Enter valid receipt and review dates",IF(AND(F101&lt;E101,G101="None"),"Record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5"/>
      <x:c r="E102" s="27"/>
      <x:c r="F102" s="27"/>
      <x:c r="G102" s="23"/>
      <x:c r="H102" s="23"/>
      <x:c r="I102" s="23"/>
      <x:c r="J102" s="25"/>
      <x:c r="K102" s="24" t="str">
        <x:f>IF(LEN(A102&amp;"")=0,IF(COUNTA(A102,B102,C102,D102,E102,F102,G102,H102,I102,J102)=0,"","Enter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event",IF(OR(LEN(B102&amp;"")=0,LEN(C102&amp;"")=0,LEN(D102&amp;"")=0,LEN(E102&amp;"")=0,LEN(F102&amp;"")=0,LEN(G102&amp;"")=0,LEN(H102&amp;"")=0,LEN(I102&amp;"")=0,LEN(J102&amp;"")=0),"Complete receipt and review",IF(OR(OR(NOT(ISNUMBER(E102)),E102&lt;0,MOD(E102,1)&lt;&gt;0,NOT(ISNUMBER(F102)),F102&lt;0,MOD(F102,1)&lt;&gt;0),F102&gt;E102),"Invalid received or accepted piece count",IF(OR(NOT(ISNUMBER(D102)),D102&lt;=0,NOT(ISNUMBER(J102)),J102&lt;=0),"Enter valid receipt and review dates",IF(AND(F102&lt;E102,G102="None"),"Record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5"/>
      <x:c r="E103" s="27"/>
      <x:c r="F103" s="27"/>
      <x:c r="G103" s="23"/>
      <x:c r="H103" s="23"/>
      <x:c r="I103" s="23"/>
      <x:c r="J103" s="25"/>
      <x:c r="K103" s="24" t="str">
        <x:f>IF(LEN(A103&amp;"")=0,IF(COUNTA(A103,B103,C103,D103,E103,F103,G103,H103,I103,J103)=0,"","Enter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event",IF(OR(LEN(B103&amp;"")=0,LEN(C103&amp;"")=0,LEN(D103&amp;"")=0,LEN(E103&amp;"")=0,LEN(F103&amp;"")=0,LEN(G103&amp;"")=0,LEN(H103&amp;"")=0,LEN(I103&amp;"")=0,LEN(J103&amp;"")=0),"Complete receipt and review",IF(OR(OR(NOT(ISNUMBER(E103)),E103&lt;0,MOD(E103,1)&lt;&gt;0,NOT(ISNUMBER(F103)),F103&lt;0,MOD(F103,1)&lt;&gt;0),F103&gt;E103),"Invalid received or accepted piece count",IF(OR(NOT(ISNUMBER(D103)),D103&lt;=0,NOT(ISNUMBER(J103)),J103&lt;=0),"Enter valid receipt and review dates",IF(AND(F103&lt;E103,G103="None"),"Record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5"/>
      <x:c r="E104" s="27"/>
      <x:c r="F104" s="27"/>
      <x:c r="G104" s="23"/>
      <x:c r="H104" s="23"/>
      <x:c r="I104" s="23"/>
      <x:c r="J104" s="25"/>
      <x:c r="K104" s="24" t="str">
        <x:f>IF(LEN(A104&amp;"")=0,IF(COUNTA(A104,B104,C104,D104,E104,F104,G104,H104,I104,J104)=0,"","Enter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event",IF(OR(LEN(B104&amp;"")=0,LEN(C104&amp;"")=0,LEN(D104&amp;"")=0,LEN(E104&amp;"")=0,LEN(F104&amp;"")=0,LEN(G104&amp;"")=0,LEN(H104&amp;"")=0,LEN(I104&amp;"")=0,LEN(J104&amp;"")=0),"Complete receipt and review",IF(OR(OR(NOT(ISNUMBER(E104)),E104&lt;0,MOD(E104,1)&lt;&gt;0,NOT(ISNUMBER(F104)),F104&lt;0,MOD(F104,1)&lt;&gt;0),F104&gt;E104),"Invalid received or accepted piece count",IF(OR(NOT(ISNUMBER(D104)),D104&lt;=0,NOT(ISNUMBER(J104)),J104&lt;=0),"Enter valid receipt and review dates",IF(AND(F104&lt;E104,G104="None"),"Record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5"/>
      <x:c r="E105" s="27"/>
      <x:c r="F105" s="27"/>
      <x:c r="G105" s="23"/>
      <x:c r="H105" s="23"/>
      <x:c r="I105" s="23"/>
      <x:c r="J105" s="25"/>
      <x:c r="K105" s="24" t="str">
        <x:f>IF(LEN(A105&amp;"")=0,IF(COUNTA(A105,B105,C105,D105,E105,F105,G105,H105,I105,J105)=0,"","Enter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event",IF(OR(LEN(B105&amp;"")=0,LEN(C105&amp;"")=0,LEN(D105&amp;"")=0,LEN(E105&amp;"")=0,LEN(F105&amp;"")=0,LEN(G105&amp;"")=0,LEN(H105&amp;"")=0,LEN(I105&amp;"")=0,LEN(J105&amp;"")=0),"Complete receipt and review",IF(OR(OR(NOT(ISNUMBER(E105)),E105&lt;0,MOD(E105,1)&lt;&gt;0,NOT(ISNUMBER(F105)),F105&lt;0,MOD(F105,1)&lt;&gt;0),F105&gt;E105),"Invalid received or accepted piece count",IF(OR(NOT(ISNUMBER(D105)),D105&lt;=0,NOT(ISNUMBER(J105)),J105&lt;=0),"Enter valid receipt and review dates",IF(AND(F105&lt;E105,G105="None"),"Record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5"/>
      <x:c r="E106" s="27"/>
      <x:c r="F106" s="27"/>
      <x:c r="G106" s="23"/>
      <x:c r="H106" s="23"/>
      <x:c r="I106" s="23"/>
      <x:c r="J106" s="25"/>
      <x:c r="K106" s="24" t="str">
        <x:f>IF(LEN(A106&amp;"")=0,IF(COUNTA(A106,B106,C106,D106,E106,F106,G106,H106,I106,J106)=0,"","Enter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event",IF(OR(LEN(B106&amp;"")=0,LEN(C106&amp;"")=0,LEN(D106&amp;"")=0,LEN(E106&amp;"")=0,LEN(F106&amp;"")=0,LEN(G106&amp;"")=0,LEN(H106&amp;"")=0,LEN(I106&amp;"")=0,LEN(J106&amp;"")=0),"Complete receipt and review",IF(OR(OR(NOT(ISNUMBER(E106)),E106&lt;0,MOD(E106,1)&lt;&gt;0,NOT(ISNUMBER(F106)),F106&lt;0,MOD(F106,1)&lt;&gt;0),F106&gt;E106),"Invalid received or accepted piece count",IF(OR(NOT(ISNUMBER(D106)),D106&lt;=0,NOT(ISNUMBER(J106)),J106&lt;=0),"Enter valid receipt and review dates",IF(AND(F106&lt;E106,G106="None"),"Record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5"/>
      <x:c r="E107" s="27"/>
      <x:c r="F107" s="27"/>
      <x:c r="G107" s="23"/>
      <x:c r="H107" s="23"/>
      <x:c r="I107" s="23"/>
      <x:c r="J107" s="25"/>
      <x:c r="K107" s="24" t="str">
        <x:f>IF(LEN(A107&amp;"")=0,IF(COUNTA(A107,B107,C107,D107,E107,F107,G107,H107,I107,J107)=0,"","Enter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event",IF(OR(LEN(B107&amp;"")=0,LEN(C107&amp;"")=0,LEN(D107&amp;"")=0,LEN(E107&amp;"")=0,LEN(F107&amp;"")=0,LEN(G107&amp;"")=0,LEN(H107&amp;"")=0,LEN(I107&amp;"")=0,LEN(J107&amp;"")=0),"Complete receipt and review",IF(OR(OR(NOT(ISNUMBER(E107)),E107&lt;0,MOD(E107,1)&lt;&gt;0,NOT(ISNUMBER(F107)),F107&lt;0,MOD(F107,1)&lt;&gt;0),F107&gt;E107),"Invalid received or accepted piece count",IF(OR(NOT(ISNUMBER(D107)),D107&lt;=0,NOT(ISNUMBER(J107)),J107&lt;=0),"Enter valid receipt and review dates",IF(AND(F107&lt;E107,G107="None"),"Record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5"/>
      <x:c r="E108" s="27"/>
      <x:c r="F108" s="27"/>
      <x:c r="G108" s="23"/>
      <x:c r="H108" s="23"/>
      <x:c r="I108" s="23"/>
      <x:c r="J108" s="25"/>
      <x:c r="K108" s="24" t="str">
        <x:f>IF(LEN(A108&amp;"")=0,IF(COUNTA(A108,B108,C108,D108,E108,F108,G108,H108,I108,J108)=0,"","Enter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event",IF(OR(LEN(B108&amp;"")=0,LEN(C108&amp;"")=0,LEN(D108&amp;"")=0,LEN(E108&amp;"")=0,LEN(F108&amp;"")=0,LEN(G108&amp;"")=0,LEN(H108&amp;"")=0,LEN(I108&amp;"")=0,LEN(J108&amp;"")=0),"Complete receipt and review",IF(OR(OR(NOT(ISNUMBER(E108)),E108&lt;0,MOD(E108,1)&lt;&gt;0,NOT(ISNUMBER(F108)),F108&lt;0,MOD(F108,1)&lt;&gt;0),F108&gt;E108),"Invalid received or accepted piece count",IF(OR(NOT(ISNUMBER(D108)),D108&lt;=0,NOT(ISNUMBER(J108)),J108&lt;=0),"Enter valid receipt and review dates",IF(AND(F108&lt;E108,G108="None"),"Record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5"/>
      <x:c r="E109" s="27"/>
      <x:c r="F109" s="27"/>
      <x:c r="G109" s="23"/>
      <x:c r="H109" s="23"/>
      <x:c r="I109" s="23"/>
      <x:c r="J109" s="25"/>
      <x:c r="K109" s="24" t="str">
        <x:f>IF(LEN(A109&amp;"")=0,IF(COUNTA(A109,B109,C109,D109,E109,F109,G109,H109,I109,J109)=0,"","Enter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event",IF(OR(LEN(B109&amp;"")=0,LEN(C109&amp;"")=0,LEN(D109&amp;"")=0,LEN(E109&amp;"")=0,LEN(F109&amp;"")=0,LEN(G109&amp;"")=0,LEN(H109&amp;"")=0,LEN(I109&amp;"")=0,LEN(J109&amp;"")=0),"Complete receipt and review",IF(OR(OR(NOT(ISNUMBER(E109)),E109&lt;0,MOD(E109,1)&lt;&gt;0,NOT(ISNUMBER(F109)),F109&lt;0,MOD(F109,1)&lt;&gt;0),F109&gt;E109),"Invalid received or accepted piece count",IF(OR(NOT(ISNUMBER(D109)),D109&lt;=0,NOT(ISNUMBER(J109)),J109&lt;=0),"Enter valid receipt and review dates",IF(AND(F109&lt;E109,G109="None"),"Record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5"/>
      <x:c r="E110" s="27"/>
      <x:c r="F110" s="27"/>
      <x:c r="G110" s="23"/>
      <x:c r="H110" s="23"/>
      <x:c r="I110" s="23"/>
      <x:c r="J110" s="25"/>
      <x:c r="K110" s="24" t="str">
        <x:f>IF(LEN(A110&amp;"")=0,IF(COUNTA(A110,B110,C110,D110,E110,F110,G110,H110,I110,J110)=0,"","Enter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event",IF(OR(LEN(B110&amp;"")=0,LEN(C110&amp;"")=0,LEN(D110&amp;"")=0,LEN(E110&amp;"")=0,LEN(F110&amp;"")=0,LEN(G110&amp;"")=0,LEN(H110&amp;"")=0,LEN(I110&amp;"")=0,LEN(J110&amp;"")=0),"Complete receipt and review",IF(OR(OR(NOT(ISNUMBER(E110)),E110&lt;0,MOD(E110,1)&lt;&gt;0,NOT(ISNUMBER(F110)),F110&lt;0,MOD(F110,1)&lt;&gt;0),F110&gt;E110),"Invalid received or accepted piece count",IF(OR(NOT(ISNUMBER(D110)),D110&lt;=0,NOT(ISNUMBER(J110)),J110&lt;=0),"Enter valid receipt and review dates",IF(AND(F110&lt;E110,G110="None"),"Record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5"/>
      <x:c r="E111" s="27"/>
      <x:c r="F111" s="27"/>
      <x:c r="G111" s="23"/>
      <x:c r="H111" s="23"/>
      <x:c r="I111" s="23"/>
      <x:c r="J111" s="25"/>
      <x:c r="K111" s="24" t="str">
        <x:f>IF(LEN(A111&amp;"")=0,IF(COUNTA(A111,B111,C111,D111,E111,F111,G111,H111,I111,J111)=0,"","Enter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event",IF(OR(LEN(B111&amp;"")=0,LEN(C111&amp;"")=0,LEN(D111&amp;"")=0,LEN(E111&amp;"")=0,LEN(F111&amp;"")=0,LEN(G111&amp;"")=0,LEN(H111&amp;"")=0,LEN(I111&amp;"")=0,LEN(J111&amp;"")=0),"Complete receipt and review",IF(OR(OR(NOT(ISNUMBER(E111)),E111&lt;0,MOD(E111,1)&lt;&gt;0,NOT(ISNUMBER(F111)),F111&lt;0,MOD(F111,1)&lt;&gt;0),F111&gt;E111),"Invalid received or accepted piece count",IF(OR(NOT(ISNUMBER(D111)),D111&lt;=0,NOT(ISNUMBER(J111)),J111&lt;=0),"Enter valid receipt and review dates",IF(AND(F111&lt;E111,G111="None"),"Record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5"/>
      <x:c r="E112" s="27"/>
      <x:c r="F112" s="27"/>
      <x:c r="G112" s="23"/>
      <x:c r="H112" s="23"/>
      <x:c r="I112" s="23"/>
      <x:c r="J112" s="25"/>
      <x:c r="K112" s="24" t="str">
        <x:f>IF(LEN(A112&amp;"")=0,IF(COUNTA(A112,B112,C112,D112,E112,F112,G112,H112,I112,J112)=0,"","Enter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event",IF(OR(LEN(B112&amp;"")=0,LEN(C112&amp;"")=0,LEN(D112&amp;"")=0,LEN(E112&amp;"")=0,LEN(F112&amp;"")=0,LEN(G112&amp;"")=0,LEN(H112&amp;"")=0,LEN(I112&amp;"")=0,LEN(J112&amp;"")=0),"Complete receipt and review",IF(OR(OR(NOT(ISNUMBER(E112)),E112&lt;0,MOD(E112,1)&lt;&gt;0,NOT(ISNUMBER(F112)),F112&lt;0,MOD(F112,1)&lt;&gt;0),F112&gt;E112),"Invalid received or accepted piece count",IF(OR(NOT(ISNUMBER(D112)),D112&lt;=0,NOT(ISNUMBER(J112)),J112&lt;=0),"Enter valid receipt and review dates",IF(AND(F112&lt;E112,G112="None"),"Record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5"/>
      <x:c r="E113" s="27"/>
      <x:c r="F113" s="27"/>
      <x:c r="G113" s="23"/>
      <x:c r="H113" s="23"/>
      <x:c r="I113" s="23"/>
      <x:c r="J113" s="25"/>
      <x:c r="K113" s="24" t="str">
        <x:f>IF(LEN(A113&amp;"")=0,IF(COUNTA(A113,B113,C113,D113,E113,F113,G113,H113,I113,J113)=0,"","Enter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event",IF(OR(LEN(B113&amp;"")=0,LEN(C113&amp;"")=0,LEN(D113&amp;"")=0,LEN(E113&amp;"")=0,LEN(F113&amp;"")=0,LEN(G113&amp;"")=0,LEN(H113&amp;"")=0,LEN(I113&amp;"")=0,LEN(J113&amp;"")=0),"Complete receipt and review",IF(OR(OR(NOT(ISNUMBER(E113)),E113&lt;0,MOD(E113,1)&lt;&gt;0,NOT(ISNUMBER(F113)),F113&lt;0,MOD(F113,1)&lt;&gt;0),F113&gt;E113),"Invalid received or accepted piece count",IF(OR(NOT(ISNUMBER(D113)),D113&lt;=0,NOT(ISNUMBER(J113)),J113&lt;=0),"Enter valid receipt and review dates",IF(AND(F113&lt;E113,G113="None"),"Record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5"/>
      <x:c r="E114" s="27"/>
      <x:c r="F114" s="27"/>
      <x:c r="G114" s="23"/>
      <x:c r="H114" s="23"/>
      <x:c r="I114" s="23"/>
      <x:c r="J114" s="25"/>
      <x:c r="K114" s="24" t="str">
        <x:f>IF(LEN(A114&amp;"")=0,IF(COUNTA(A114,B114,C114,D114,E114,F114,G114,H114,I114,J114)=0,"","Enter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event",IF(OR(LEN(B114&amp;"")=0,LEN(C114&amp;"")=0,LEN(D114&amp;"")=0,LEN(E114&amp;"")=0,LEN(F114&amp;"")=0,LEN(G114&amp;"")=0,LEN(H114&amp;"")=0,LEN(I114&amp;"")=0,LEN(J114&amp;"")=0),"Complete receipt and review",IF(OR(OR(NOT(ISNUMBER(E114)),E114&lt;0,MOD(E114,1)&lt;&gt;0,NOT(ISNUMBER(F114)),F114&lt;0,MOD(F114,1)&lt;&gt;0),F114&gt;E114),"Invalid received or accepted piece count",IF(OR(NOT(ISNUMBER(D114)),D114&lt;=0,NOT(ISNUMBER(J114)),J114&lt;=0),"Enter valid receipt and review dates",IF(AND(F114&lt;E114,G114="None"),"Record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5"/>
      <x:c r="E115" s="27"/>
      <x:c r="F115" s="27"/>
      <x:c r="G115" s="23"/>
      <x:c r="H115" s="23"/>
      <x:c r="I115" s="23"/>
      <x:c r="J115" s="25"/>
      <x:c r="K115" s="24" t="str">
        <x:f>IF(LEN(A115&amp;"")=0,IF(COUNTA(A115,B115,C115,D115,E115,F115,G115,H115,I115,J115)=0,"","Enter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event",IF(OR(LEN(B115&amp;"")=0,LEN(C115&amp;"")=0,LEN(D115&amp;"")=0,LEN(E115&amp;"")=0,LEN(F115&amp;"")=0,LEN(G115&amp;"")=0,LEN(H115&amp;"")=0,LEN(I115&amp;"")=0,LEN(J115&amp;"")=0),"Complete receipt and review",IF(OR(OR(NOT(ISNUMBER(E115)),E115&lt;0,MOD(E115,1)&lt;&gt;0,NOT(ISNUMBER(F115)),F115&lt;0,MOD(F115,1)&lt;&gt;0),F115&gt;E115),"Invalid received or accepted piece count",IF(OR(NOT(ISNUMBER(D115)),D115&lt;=0,NOT(ISNUMBER(J115)),J115&lt;=0),"Enter valid receipt and review dates",IF(AND(F115&lt;E115,G115="None"),"Record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5"/>
      <x:c r="E116" s="27"/>
      <x:c r="F116" s="27"/>
      <x:c r="G116" s="23"/>
      <x:c r="H116" s="23"/>
      <x:c r="I116" s="23"/>
      <x:c r="J116" s="25"/>
      <x:c r="K116" s="24" t="str">
        <x:f>IF(LEN(A116&amp;"")=0,IF(COUNTA(A116,B116,C116,D116,E116,F116,G116,H116,I116,J116)=0,"","Enter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event",IF(OR(LEN(B116&amp;"")=0,LEN(C116&amp;"")=0,LEN(D116&amp;"")=0,LEN(E116&amp;"")=0,LEN(F116&amp;"")=0,LEN(G116&amp;"")=0,LEN(H116&amp;"")=0,LEN(I116&amp;"")=0,LEN(J116&amp;"")=0),"Complete receipt and review",IF(OR(OR(NOT(ISNUMBER(E116)),E116&lt;0,MOD(E116,1)&lt;&gt;0,NOT(ISNUMBER(F116)),F116&lt;0,MOD(F116,1)&lt;&gt;0),F116&gt;E116),"Invalid received or accepted piece count",IF(OR(NOT(ISNUMBER(D116)),D116&lt;=0,NOT(ISNUMBER(J116)),J116&lt;=0),"Enter valid receipt and review dates",IF(AND(F116&lt;E116,G116="None"),"Record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5"/>
      <x:c r="E117" s="27"/>
      <x:c r="F117" s="27"/>
      <x:c r="G117" s="23"/>
      <x:c r="H117" s="23"/>
      <x:c r="I117" s="23"/>
      <x:c r="J117" s="25"/>
      <x:c r="K117" s="24" t="str">
        <x:f>IF(LEN(A117&amp;"")=0,IF(COUNTA(A117,B117,C117,D117,E117,F117,G117,H117,I117,J117)=0,"","Enter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event",IF(OR(LEN(B117&amp;"")=0,LEN(C117&amp;"")=0,LEN(D117&amp;"")=0,LEN(E117&amp;"")=0,LEN(F117&amp;"")=0,LEN(G117&amp;"")=0,LEN(H117&amp;"")=0,LEN(I117&amp;"")=0,LEN(J117&amp;"")=0),"Complete receipt and review",IF(OR(OR(NOT(ISNUMBER(E117)),E117&lt;0,MOD(E117,1)&lt;&gt;0,NOT(ISNUMBER(F117)),F117&lt;0,MOD(F117,1)&lt;&gt;0),F117&gt;E117),"Invalid received or accepted piece count",IF(OR(NOT(ISNUMBER(D117)),D117&lt;=0,NOT(ISNUMBER(J117)),J117&lt;=0),"Enter valid receipt and review dates",IF(AND(F117&lt;E117,G117="None"),"Record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4" priority="1">
      <x:formula>AND(K8&lt;&gt;"",K8&lt;&gt;"Recorded",K8&lt;&gt;"Linked",K8&lt;&gt;"Pieces and packs calculated",K8&lt;&gt;"Allocation record entered",K8&lt;&gt;"Receipt recorded",K8&lt;&gt;"Quantity reconciliation recorded")</x:formula>
    </x:cfRule>
  </x:conditionalFormatting>
  <x:conditionalFormatting sqref="K68:K117">
    <x:cfRule type="expression" dxfId="5" priority="2">
      <x:formula>AND(K68&lt;&gt;"",K68&lt;&gt;"Recorded",K68&lt;&gt;"Linked",K68&lt;&gt;"Pieces and packs calculated",K68&lt;&gt;"Allocation record entered",K68&lt;&gt;"Receipt recorded",K68&lt;&gt;"Quantity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8c2090b5ebe431c"/>
    <x:tablePart xmlns:r="http://schemas.openxmlformats.org/officeDocument/2006/relationships" r:id="R04ac11d7ddc54635"/>
  </x:tableParts>
</x:worksheet>
</file>