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3af2c6dd4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ece Schedule" sheetId="1" r:id="R5073af4af5534fd3"/>
    <x:sheet xmlns:r="http://schemas.openxmlformats.org/officeDocument/2006/relationships" name="Area &amp; Allocation" sheetId="2" r:id="Rd05d62eee9134dbd"/>
    <x:sheet xmlns:r="http://schemas.openxmlformats.org/officeDocument/2006/relationships" name="Receipt" sheetId="3" r:id="R6970420e7bb348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mm/dd/yy"/>
    <x:numFmt numFmtId="202" formatCode="0.00"/>
    <x:numFmt numFmtId="203" formatCode="0"/>
    <x:numFmt numFmtId="204" formatCode="0.000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2e4603e30444d" /><Relationship Type="http://schemas.openxmlformats.org/officeDocument/2006/relationships/theme" Target="/xl/theme/theme1.xml" Id="R151e5808680c44b9" /><Relationship Type="http://schemas.openxmlformats.org/officeDocument/2006/relationships/sharedStrings" Target="/xl/sharedStrings.xml" Id="Rc6e8ec122f75435f" /><Relationship Type="http://schemas.openxmlformats.org/officeDocument/2006/relationships/worksheet" Target="/xl/worksheets/sheet1.xml" Id="R5073af4af5534fd3" /><Relationship Type="http://schemas.openxmlformats.org/officeDocument/2006/relationships/worksheet" Target="/xl/worksheets/sheet2.xml" Id="Rd05d62eee9134dbd" /><Relationship Type="http://schemas.openxmlformats.org/officeDocument/2006/relationships/worksheet" Target="/xl/worksheets/sheet3.xml" Id="R6970420e7bb348a2" /></Relationships>
</file>

<file path=xl/tables/table1.xml><?xml version="1.0" encoding="utf-8"?>
<x:table xmlns:x="http://schemas.openxmlformats.org/spreadsheetml/2006/main" id="1" name="StonePieceRegister" displayName="StonePieceRegister" ref="A7:K57" headerRowCount="1" totalsRowCount="0" totalsRowShown="0">
  <x:autoFilter ref="A7:K57"/>
  <x:tableColumns count="11">
    <x:tableColumn id="1" name="Piece ID"/>
    <x:tableColumn id="2" name="Location"/>
    <x:tableColumn id="3" name="Material / series reference"/>
    <x:tableColumn id="4" name="Finish reference"/>
    <x:tableColumn id="5" name="Current revision"/>
    <x:tableColumn id="6" name="Template reference"/>
    <x:tableColumn id="7" name="Edge reference"/>
    <x:tableColumn id="8" name="Cutout reference"/>
    <x:tableColumn id="9" name="Support reference"/>
    <x:tableColumn id="10" name="Quote scope reference"/>
    <x:tableColumn id="11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StoneReviews" displayName="StoneReviews" ref="A67:I117" headerRowCount="1" totalsRowCount="0" totalsRowShown="0">
  <x:autoFilter ref="A67:I117"/>
  <x:tableColumns count="9">
    <x:tableColumn id="1" name="Review ID"/>
    <x:tableColumn id="2" name="Piece ID"/>
    <x:tableColumn id="3" name="Revision"/>
    <x:tableColumn id="4" name="Review type"/>
    <x:tableColumn id="5" name="Decision"/>
    <x:tableColumn id="6" name="Reviewer"/>
    <x:tableColumn id="7" name="Review date"/>
    <x:tableColumn id="8" name="Review record reference"/>
    <x:tableColumn id="9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StoneGeometry" displayName="StoneGeometry" ref="A7:K57" headerRowCount="1" totalsRowCount="0" totalsRowShown="0">
  <x:autoFilter ref="A7:K57"/>
  <x:tableColumns count="11">
    <x:tableColumn id="1" name="Piece ID"/>
    <x:tableColumn id="2" name="Revision"/>
    <x:tableColumn id="3" name="Dimension unit"/>
    <x:tableColumn id="4" name="Length"/>
    <x:tableColumn id="5" name="Width"/>
    <x:tableColumn id="6" name="Identical piece count"/>
    <x:tableColumn id="7" name="Gross area each (m²)"/>
    <x:tableColumn id="8" name="Gross total (m²)"/>
    <x:tableColumn id="9" name="Gross area each (ft²)"/>
    <x:tableColumn id="10" name="Gross total (ft²)"/>
    <x:tableColumn id="11" name="Input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StoneAllocation" displayName="StoneAllocation" ref="A67:K117" headerRowCount="1" totalsRowCount="0" totalsRowShown="0">
  <x:autoFilter ref="A67:K117"/>
  <x:tableColumns count="11">
    <x:tableColumn id="1" name="Allocation ID"/>
    <x:tableColumn id="2" name="Piece ID"/>
    <x:tableColumn id="3" name="Revision"/>
    <x:tableColumn id="4" name="Slab / lot reference"/>
    <x:tableColumn id="5" name="Slab layout / cut plan reference"/>
    <x:tableColumn id="6" name="Allocated pieces"/>
    <x:tableColumn id="7" name="Reviewer"/>
    <x:tableColumn id="8" name="Review date"/>
    <x:tableColumn id="9" name="Decision"/>
    <x:tableColumn id="10" name="Allocation record reference"/>
    <x:tableColumn id="11" name="Allocation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StoneOrders" displayName="StoneOrders" ref="A7:K57" headerRowCount="1" totalsRowCount="0" totalsRowShown="0">
  <x:autoFilter ref="A7:K57"/>
  <x:tableColumns count="11">
    <x:tableColumn id="1" name="Order line ID"/>
    <x:tableColumn id="2" name="Piece ID"/>
    <x:tableColumn id="3" name="Revision"/>
    <x:tableColumn id="4" name="Item / scope reference"/>
    <x:tableColumn id="5" name="Purchase order reference"/>
    <x:tableColumn id="6" name="Ordered pieces"/>
    <x:tableColumn id="7" name="Final delivery declared"/>
    <x:tableColumn id="8" name="Received pieces"/>
    <x:tableColumn id="9" name="Accepted pieces"/>
    <x:tableColumn id="10" name="Outstanding pieces"/>
    <x:tableColumn id="11" name="Reconciliation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StoneReceipts" displayName="StoneReceipts" ref="A67:K117" headerRowCount="1" totalsRowCount="0" totalsRowShown="0">
  <x:autoFilter ref="A67:K117"/>
  <x:tableColumns count="11">
    <x:tableColumn id="1" name="Receipt event ID"/>
    <x:tableColumn id="2" name="Order line ID"/>
    <x:tableColumn id="3" name="Revision"/>
    <x:tableColumn id="4" name="Receipt date"/>
    <x:tableColumn id="5" name="Received pieces"/>
    <x:tableColumn id="6" name="Accepted pieces"/>
    <x:tableColumn id="7" name="Damage / exclusion reference or None"/>
    <x:tableColumn id="8" name="Inspection reference"/>
    <x:tableColumn id="9" name="Reviewed by"/>
    <x:tableColumn id="10" name="Review date"/>
    <x:tableColumn id="11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b9be0770d7f4ec5" /><Relationship Type="http://schemas.openxmlformats.org/officeDocument/2006/relationships/table" Target="/xl/tables/table2.xml" Id="Rb93df5c36cce4d5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2ddd33aef9524329" /><Relationship Type="http://schemas.openxmlformats.org/officeDocument/2006/relationships/table" Target="/xl/tables/table4.xml" Id="R3436dee3195a4f8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9b22bc8337d54425" /><Relationship Type="http://schemas.openxmlformats.org/officeDocument/2006/relationships/table" Target="/xl/tables/table6.xml" Id="Ra0362383d933452f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890000343322754" hidden="0" customWidth="1"/>
    <x:col min="2" max="2" width="20" hidden="0" customWidth="1"/>
    <x:col min="3" max="3" width="23.889999389648438" hidden="0" customWidth="1"/>
    <x:col min="4" max="4" width="21.110000610351562" hidden="0" customWidth="1"/>
    <x:col min="5" max="5" width="17.219999313354492" hidden="0" customWidth="1"/>
    <x:col min="6" max="6" width="23.329999923706055" hidden="0" customWidth="1"/>
    <x:col min="7" max="7" width="21.110000610351562" hidden="0" customWidth="1"/>
    <x:col min="8" max="8" width="25" hidden="0" customWidth="1"/>
    <x:col min="9" max="9" width="25.559999465942383" hidden="0" customWidth="1"/>
    <x:col min="10" max="10" width="23.329999923706055" hidden="0" customWidth="1"/>
    <x:col min="11" max="11" width="25.55999946594238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Piece Schedule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One Piece ID identifies one rectangular piece or a defined group of identical pieces. Record current template, material and fabrication references.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Piece register row 7; manual review records row 67. A recorded reference is not fabrication release, structural approval or acceptance of an unseen slab.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Piece register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Piece ID</x:v>
      </x:c>
      <x:c r="B7" s="18" t="str">
        <x:v>Location</x:v>
      </x:c>
      <x:c r="C7" s="18" t="str">
        <x:v>Material / series reference</x:v>
      </x:c>
      <x:c r="D7" s="18" t="str">
        <x:v>Finish reference</x:v>
      </x:c>
      <x:c r="E7" s="18" t="str">
        <x:v>Current revision</x:v>
      </x:c>
      <x:c r="F7" s="18" t="str">
        <x:v>Template reference</x:v>
      </x:c>
      <x:c r="G7" s="18" t="str">
        <x:v>Edge reference</x:v>
      </x:c>
      <x:c r="H7" s="18" t="str">
        <x:v>Cutout reference</x:v>
      </x:c>
      <x:c r="I7" s="18" t="str">
        <x:v>Support reference</x:v>
      </x:c>
      <x:c r="J7" s="18" t="str">
        <x:v>Quote scope reference</x:v>
      </x:c>
      <x:c r="K7" s="19" t="str">
        <x:v>Record state</x:v>
      </x:c>
    </x:row>
    <x:row r="8" ht="35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4" t="str">
        <x:f>IF(LEN(A8&amp;"")=0,IF(COUNTA(A8,B8,C8,D8,E8,F8,G8,H8,I8,J8)=0,"","Enter Piece ID"),IF(COUNTIFS('Piece Schedule'!$A$8:$A$57,A8)&lt;&gt;1,"Duplicate Piece ID",IF(OR(LEN(B8&amp;"")=0,LEN(C8&amp;"")=0,LEN(D8&amp;"")=0,LEN(E8&amp;"")=0,LEN(F8&amp;"")=0,LEN(G8&amp;"")=0,LEN(H8&amp;"")=0,LEN(I8&amp;"")=0,LEN(J8&amp;"")=0),"Complete piece references","Recorded")))</x:f>
      </x:c>
    </x:row>
    <x:row r="9" ht="35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4" t="str">
        <x:f>IF(LEN(A9&amp;"")=0,IF(COUNTA(A9,B9,C9,D9,E9,F9,G9,H9,I9,J9)=0,"","Enter Piece ID"),IF(COUNTIFS('Piece Schedule'!$A$8:$A$57,A9)&lt;&gt;1,"Duplicate Piece ID",IF(OR(LEN(B9&amp;"")=0,LEN(C9&amp;"")=0,LEN(D9&amp;"")=0,LEN(E9&amp;"")=0,LEN(F9&amp;"")=0,LEN(G9&amp;"")=0,LEN(H9&amp;"")=0,LEN(I9&amp;"")=0,LEN(J9&amp;"")=0),"Complete piece references","Recorded")))</x:f>
      </x:c>
    </x:row>
    <x:row r="10" ht="35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4" t="str">
        <x:f>IF(LEN(A10&amp;"")=0,IF(COUNTA(A10,B10,C10,D10,E10,F10,G10,H10,I10,J10)=0,"","Enter Piece ID"),IF(COUNTIFS('Piece Schedule'!$A$8:$A$57,A10)&lt;&gt;1,"Duplicate Piece ID",IF(OR(LEN(B10&amp;"")=0,LEN(C10&amp;"")=0,LEN(D10&amp;"")=0,LEN(E10&amp;"")=0,LEN(F10&amp;"")=0,LEN(G10&amp;"")=0,LEN(H10&amp;"")=0,LEN(I10&amp;"")=0,LEN(J10&amp;"")=0),"Complete piece references","Recorded")))</x:f>
      </x:c>
    </x:row>
    <x:row r="11" ht="35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4" t="str">
        <x:f>IF(LEN(A11&amp;"")=0,IF(COUNTA(A11,B11,C11,D11,E11,F11,G11,H11,I11,J11)=0,"","Enter Piece ID"),IF(COUNTIFS('Piece Schedule'!$A$8:$A$57,A11)&lt;&gt;1,"Duplicate Piece ID",IF(OR(LEN(B11&amp;"")=0,LEN(C11&amp;"")=0,LEN(D11&amp;"")=0,LEN(E11&amp;"")=0,LEN(F11&amp;"")=0,LEN(G11&amp;"")=0,LEN(H11&amp;"")=0,LEN(I11&amp;"")=0,LEN(J11&amp;"")=0),"Complete piece references","Recorded")))</x:f>
      </x:c>
    </x:row>
    <x:row r="12" ht="35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4" t="str">
        <x:f>IF(LEN(A12&amp;"")=0,IF(COUNTA(A12,B12,C12,D12,E12,F12,G12,H12,I12,J12)=0,"","Enter Piece ID"),IF(COUNTIFS('Piece Schedule'!$A$8:$A$57,A12)&lt;&gt;1,"Duplicate Piece ID",IF(OR(LEN(B12&amp;"")=0,LEN(C12&amp;"")=0,LEN(D12&amp;"")=0,LEN(E12&amp;"")=0,LEN(F12&amp;"")=0,LEN(G12&amp;"")=0,LEN(H12&amp;"")=0,LEN(I12&amp;"")=0,LEN(J12&amp;"")=0),"Complete piece references","Recorded")))</x:f>
      </x:c>
    </x:row>
    <x:row r="13" ht="3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4" t="str">
        <x:f>IF(LEN(A13&amp;"")=0,IF(COUNTA(A13,B13,C13,D13,E13,F13,G13,H13,I13,J13)=0,"","Enter Piece ID"),IF(COUNTIFS('Piece Schedule'!$A$8:$A$57,A13)&lt;&gt;1,"Duplicate Piece ID",IF(OR(LEN(B13&amp;"")=0,LEN(C13&amp;"")=0,LEN(D13&amp;"")=0,LEN(E13&amp;"")=0,LEN(F13&amp;"")=0,LEN(G13&amp;"")=0,LEN(H13&amp;"")=0,LEN(I13&amp;"")=0,LEN(J13&amp;"")=0),"Complete piece references","Recorded")))</x:f>
      </x:c>
    </x:row>
    <x:row r="14" ht="3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4" t="str">
        <x:f>IF(LEN(A14&amp;"")=0,IF(COUNTA(A14,B14,C14,D14,E14,F14,G14,H14,I14,J14)=0,"","Enter Piece ID"),IF(COUNTIFS('Piece Schedule'!$A$8:$A$57,A14)&lt;&gt;1,"Duplicate Piece ID",IF(OR(LEN(B14&amp;"")=0,LEN(C14&amp;"")=0,LEN(D14&amp;"")=0,LEN(E14&amp;"")=0,LEN(F14&amp;"")=0,LEN(G14&amp;"")=0,LEN(H14&amp;"")=0,LEN(I14&amp;"")=0,LEN(J14&amp;"")=0),"Complete piece references","Recorded")))</x:f>
      </x:c>
    </x:row>
    <x:row r="15" ht="3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4" t="str">
        <x:f>IF(LEN(A15&amp;"")=0,IF(COUNTA(A15,B15,C15,D15,E15,F15,G15,H15,I15,J15)=0,"","Enter Piece ID"),IF(COUNTIFS('Piece Schedule'!$A$8:$A$57,A15)&lt;&gt;1,"Duplicate Piece ID",IF(OR(LEN(B15&amp;"")=0,LEN(C15&amp;"")=0,LEN(D15&amp;"")=0,LEN(E15&amp;"")=0,LEN(F15&amp;"")=0,LEN(G15&amp;"")=0,LEN(H15&amp;"")=0,LEN(I15&amp;"")=0,LEN(J15&amp;"")=0),"Complete piece references","Recorded")))</x:f>
      </x:c>
    </x:row>
    <x:row r="16" ht="35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4" t="str">
        <x:f>IF(LEN(A16&amp;"")=0,IF(COUNTA(A16,B16,C16,D16,E16,F16,G16,H16,I16,J16)=0,"","Enter Piece ID"),IF(COUNTIFS('Piece Schedule'!$A$8:$A$57,A16)&lt;&gt;1,"Duplicate Piece ID",IF(OR(LEN(B16&amp;"")=0,LEN(C16&amp;"")=0,LEN(D16&amp;"")=0,LEN(E16&amp;"")=0,LEN(F16&amp;"")=0,LEN(G16&amp;"")=0,LEN(H16&amp;"")=0,LEN(I16&amp;"")=0,LEN(J16&amp;"")=0),"Complete piece references","Recorded")))</x:f>
      </x:c>
    </x:row>
    <x:row r="17" ht="3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4" t="str">
        <x:f>IF(LEN(A17&amp;"")=0,IF(COUNTA(A17,B17,C17,D17,E17,F17,G17,H17,I17,J17)=0,"","Enter Piece ID"),IF(COUNTIFS('Piece Schedule'!$A$8:$A$57,A17)&lt;&gt;1,"Duplicate Piece ID",IF(OR(LEN(B17&amp;"")=0,LEN(C17&amp;"")=0,LEN(D17&amp;"")=0,LEN(E17&amp;"")=0,LEN(F17&amp;"")=0,LEN(G17&amp;"")=0,LEN(H17&amp;"")=0,LEN(I17&amp;"")=0,LEN(J17&amp;"")=0),"Complete piece references","Recorded")))</x:f>
      </x:c>
    </x:row>
    <x:row r="18" ht="3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4" t="str">
        <x:f>IF(LEN(A18&amp;"")=0,IF(COUNTA(A18,B18,C18,D18,E18,F18,G18,H18,I18,J18)=0,"","Enter Piece ID"),IF(COUNTIFS('Piece Schedule'!$A$8:$A$57,A18)&lt;&gt;1,"Duplicate Piece ID",IF(OR(LEN(B18&amp;"")=0,LEN(C18&amp;"")=0,LEN(D18&amp;"")=0,LEN(E18&amp;"")=0,LEN(F18&amp;"")=0,LEN(G18&amp;"")=0,LEN(H18&amp;"")=0,LEN(I18&amp;"")=0,LEN(J18&amp;"")=0),"Complete piece references","Recorded")))</x:f>
      </x:c>
    </x:row>
    <x:row r="19" ht="3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4" t="str">
        <x:f>IF(LEN(A19&amp;"")=0,IF(COUNTA(A19,B19,C19,D19,E19,F19,G19,H19,I19,J19)=0,"","Enter Piece ID"),IF(COUNTIFS('Piece Schedule'!$A$8:$A$57,A19)&lt;&gt;1,"Duplicate Piece ID",IF(OR(LEN(B19&amp;"")=0,LEN(C19&amp;"")=0,LEN(D19&amp;"")=0,LEN(E19&amp;"")=0,LEN(F19&amp;"")=0,LEN(G19&amp;"")=0,LEN(H19&amp;"")=0,LEN(I19&amp;"")=0,LEN(J19&amp;"")=0),"Complete piece references","Recorded")))</x:f>
      </x:c>
    </x:row>
    <x:row r="20" ht="3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4" t="str">
        <x:f>IF(LEN(A20&amp;"")=0,IF(COUNTA(A20,B20,C20,D20,E20,F20,G20,H20,I20,J20)=0,"","Enter Piece ID"),IF(COUNTIFS('Piece Schedule'!$A$8:$A$57,A20)&lt;&gt;1,"Duplicate Piece ID",IF(OR(LEN(B20&amp;"")=0,LEN(C20&amp;"")=0,LEN(D20&amp;"")=0,LEN(E20&amp;"")=0,LEN(F20&amp;"")=0,LEN(G20&amp;"")=0,LEN(H20&amp;"")=0,LEN(I20&amp;"")=0,LEN(J20&amp;"")=0),"Complete piece references","Recorded")))</x:f>
      </x:c>
    </x:row>
    <x:row r="21" ht="3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4" t="str">
        <x:f>IF(LEN(A21&amp;"")=0,IF(COUNTA(A21,B21,C21,D21,E21,F21,G21,H21,I21,J21)=0,"","Enter Piece ID"),IF(COUNTIFS('Piece Schedule'!$A$8:$A$57,A21)&lt;&gt;1,"Duplicate Piece ID",IF(OR(LEN(B21&amp;"")=0,LEN(C21&amp;"")=0,LEN(D21&amp;"")=0,LEN(E21&amp;"")=0,LEN(F21&amp;"")=0,LEN(G21&amp;"")=0,LEN(H21&amp;"")=0,LEN(I21&amp;"")=0,LEN(J21&amp;"")=0),"Complete piece references","Recorded")))</x:f>
      </x:c>
    </x:row>
    <x:row r="22" ht="3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4" t="str">
        <x:f>IF(LEN(A22&amp;"")=0,IF(COUNTA(A22,B22,C22,D22,E22,F22,G22,H22,I22,J22)=0,"","Enter Piece ID"),IF(COUNTIFS('Piece Schedule'!$A$8:$A$57,A22)&lt;&gt;1,"Duplicate Piece ID",IF(OR(LEN(B22&amp;"")=0,LEN(C22&amp;"")=0,LEN(D22&amp;"")=0,LEN(E22&amp;"")=0,LEN(F22&amp;"")=0,LEN(G22&amp;"")=0,LEN(H22&amp;"")=0,LEN(I22&amp;"")=0,LEN(J22&amp;"")=0),"Complete piece references","Recorded")))</x:f>
      </x:c>
    </x:row>
    <x:row r="23" ht="3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4" t="str">
        <x:f>IF(LEN(A23&amp;"")=0,IF(COUNTA(A23,B23,C23,D23,E23,F23,G23,H23,I23,J23)=0,"","Enter Piece ID"),IF(COUNTIFS('Piece Schedule'!$A$8:$A$57,A23)&lt;&gt;1,"Duplicate Piece ID",IF(OR(LEN(B23&amp;"")=0,LEN(C23&amp;"")=0,LEN(D23&amp;"")=0,LEN(E23&amp;"")=0,LEN(F23&amp;"")=0,LEN(G23&amp;"")=0,LEN(H23&amp;"")=0,LEN(I23&amp;"")=0,LEN(J23&amp;"")=0),"Complete piece references","Recorded")))</x:f>
      </x:c>
    </x:row>
    <x:row r="24" ht="3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4" t="str">
        <x:f>IF(LEN(A24&amp;"")=0,IF(COUNTA(A24,B24,C24,D24,E24,F24,G24,H24,I24,J24)=0,"","Enter Piece ID"),IF(COUNTIFS('Piece Schedule'!$A$8:$A$57,A24)&lt;&gt;1,"Duplicate Piece ID",IF(OR(LEN(B24&amp;"")=0,LEN(C24&amp;"")=0,LEN(D24&amp;"")=0,LEN(E24&amp;"")=0,LEN(F24&amp;"")=0,LEN(G24&amp;"")=0,LEN(H24&amp;"")=0,LEN(I24&amp;"")=0,LEN(J24&amp;"")=0),"Complete piece references","Recorded")))</x:f>
      </x:c>
    </x:row>
    <x:row r="25" ht="3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4" t="str">
        <x:f>IF(LEN(A25&amp;"")=0,IF(COUNTA(A25,B25,C25,D25,E25,F25,G25,H25,I25,J25)=0,"","Enter Piece ID"),IF(COUNTIFS('Piece Schedule'!$A$8:$A$57,A25)&lt;&gt;1,"Duplicate Piece ID",IF(OR(LEN(B25&amp;"")=0,LEN(C25&amp;"")=0,LEN(D25&amp;"")=0,LEN(E25&amp;"")=0,LEN(F25&amp;"")=0,LEN(G25&amp;"")=0,LEN(H25&amp;"")=0,LEN(I25&amp;"")=0,LEN(J25&amp;"")=0),"Complete piece references","Recorded")))</x:f>
      </x:c>
    </x:row>
    <x:row r="26" ht="3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4" t="str">
        <x:f>IF(LEN(A26&amp;"")=0,IF(COUNTA(A26,B26,C26,D26,E26,F26,G26,H26,I26,J26)=0,"","Enter Piece ID"),IF(COUNTIFS('Piece Schedule'!$A$8:$A$57,A26)&lt;&gt;1,"Duplicate Piece ID",IF(OR(LEN(B26&amp;"")=0,LEN(C26&amp;"")=0,LEN(D26&amp;"")=0,LEN(E26&amp;"")=0,LEN(F26&amp;"")=0,LEN(G26&amp;"")=0,LEN(H26&amp;"")=0,LEN(I26&amp;"")=0,LEN(J26&amp;"")=0),"Complete piece references","Recorded")))</x:f>
      </x:c>
    </x:row>
    <x:row r="27" ht="3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4" t="str">
        <x:f>IF(LEN(A27&amp;"")=0,IF(COUNTA(A27,B27,C27,D27,E27,F27,G27,H27,I27,J27)=0,"","Enter Piece ID"),IF(COUNTIFS('Piece Schedule'!$A$8:$A$57,A27)&lt;&gt;1,"Duplicate Piece ID",IF(OR(LEN(B27&amp;"")=0,LEN(C27&amp;"")=0,LEN(D27&amp;"")=0,LEN(E27&amp;"")=0,LEN(F27&amp;"")=0,LEN(G27&amp;"")=0,LEN(H27&amp;"")=0,LEN(I27&amp;"")=0,LEN(J27&amp;"")=0),"Complete piece references","Recorded")))</x:f>
      </x:c>
    </x:row>
    <x:row r="28" ht="3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4" t="str">
        <x:f>IF(LEN(A28&amp;"")=0,IF(COUNTA(A28,B28,C28,D28,E28,F28,G28,H28,I28,J28)=0,"","Enter Piece ID"),IF(COUNTIFS('Piece Schedule'!$A$8:$A$57,A28)&lt;&gt;1,"Duplicate Piece ID",IF(OR(LEN(B28&amp;"")=0,LEN(C28&amp;"")=0,LEN(D28&amp;"")=0,LEN(E28&amp;"")=0,LEN(F28&amp;"")=0,LEN(G28&amp;"")=0,LEN(H28&amp;"")=0,LEN(I28&amp;"")=0,LEN(J28&amp;"")=0),"Complete piece references","Recorded")))</x:f>
      </x:c>
    </x:row>
    <x:row r="29" ht="3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4" t="str">
        <x:f>IF(LEN(A29&amp;"")=0,IF(COUNTA(A29,B29,C29,D29,E29,F29,G29,H29,I29,J29)=0,"","Enter Piece ID"),IF(COUNTIFS('Piece Schedule'!$A$8:$A$57,A29)&lt;&gt;1,"Duplicate Piece ID",IF(OR(LEN(B29&amp;"")=0,LEN(C29&amp;"")=0,LEN(D29&amp;"")=0,LEN(E29&amp;"")=0,LEN(F29&amp;"")=0,LEN(G29&amp;"")=0,LEN(H29&amp;"")=0,LEN(I29&amp;"")=0,LEN(J29&amp;"")=0),"Complete piece references","Recorded")))</x:f>
      </x:c>
    </x:row>
    <x:row r="30" ht="3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4" t="str">
        <x:f>IF(LEN(A30&amp;"")=0,IF(COUNTA(A30,B30,C30,D30,E30,F30,G30,H30,I30,J30)=0,"","Enter Piece ID"),IF(COUNTIFS('Piece Schedule'!$A$8:$A$57,A30)&lt;&gt;1,"Duplicate Piece ID",IF(OR(LEN(B30&amp;"")=0,LEN(C30&amp;"")=0,LEN(D30&amp;"")=0,LEN(E30&amp;"")=0,LEN(F30&amp;"")=0,LEN(G30&amp;"")=0,LEN(H30&amp;"")=0,LEN(I30&amp;"")=0,LEN(J30&amp;"")=0),"Complete piece references","Recorded")))</x:f>
      </x:c>
    </x:row>
    <x:row r="31" ht="3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4" t="str">
        <x:f>IF(LEN(A31&amp;"")=0,IF(COUNTA(A31,B31,C31,D31,E31,F31,G31,H31,I31,J31)=0,"","Enter Piece ID"),IF(COUNTIFS('Piece Schedule'!$A$8:$A$57,A31)&lt;&gt;1,"Duplicate Piece ID",IF(OR(LEN(B31&amp;"")=0,LEN(C31&amp;"")=0,LEN(D31&amp;"")=0,LEN(E31&amp;"")=0,LEN(F31&amp;"")=0,LEN(G31&amp;"")=0,LEN(H31&amp;"")=0,LEN(I31&amp;"")=0,LEN(J31&amp;"")=0),"Complete piece references","Recorded")))</x:f>
      </x:c>
    </x:row>
    <x:row r="32" ht="3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4" t="str">
        <x:f>IF(LEN(A32&amp;"")=0,IF(COUNTA(A32,B32,C32,D32,E32,F32,G32,H32,I32,J32)=0,"","Enter Piece ID"),IF(COUNTIFS('Piece Schedule'!$A$8:$A$57,A32)&lt;&gt;1,"Duplicate Piece ID",IF(OR(LEN(B32&amp;"")=0,LEN(C32&amp;"")=0,LEN(D32&amp;"")=0,LEN(E32&amp;"")=0,LEN(F32&amp;"")=0,LEN(G32&amp;"")=0,LEN(H32&amp;"")=0,LEN(I32&amp;"")=0,LEN(J32&amp;"")=0),"Complete piece references","Recorded")))</x:f>
      </x:c>
    </x:row>
    <x:row r="33" ht="3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4" t="str">
        <x:f>IF(LEN(A33&amp;"")=0,IF(COUNTA(A33,B33,C33,D33,E33,F33,G33,H33,I33,J33)=0,"","Enter Piece ID"),IF(COUNTIFS('Piece Schedule'!$A$8:$A$57,A33)&lt;&gt;1,"Duplicate Piece ID",IF(OR(LEN(B33&amp;"")=0,LEN(C33&amp;"")=0,LEN(D33&amp;"")=0,LEN(E33&amp;"")=0,LEN(F33&amp;"")=0,LEN(G33&amp;"")=0,LEN(H33&amp;"")=0,LEN(I33&amp;"")=0,LEN(J33&amp;"")=0),"Complete piece references","Recorded")))</x:f>
      </x:c>
    </x:row>
    <x:row r="34" ht="3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4" t="str">
        <x:f>IF(LEN(A34&amp;"")=0,IF(COUNTA(A34,B34,C34,D34,E34,F34,G34,H34,I34,J34)=0,"","Enter Piece ID"),IF(COUNTIFS('Piece Schedule'!$A$8:$A$57,A34)&lt;&gt;1,"Duplicate Piece ID",IF(OR(LEN(B34&amp;"")=0,LEN(C34&amp;"")=0,LEN(D34&amp;"")=0,LEN(E34&amp;"")=0,LEN(F34&amp;"")=0,LEN(G34&amp;"")=0,LEN(H34&amp;"")=0,LEN(I34&amp;"")=0,LEN(J34&amp;"")=0),"Complete piece references","Recorded")))</x:f>
      </x:c>
    </x:row>
    <x:row r="35" ht="3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4" t="str">
        <x:f>IF(LEN(A35&amp;"")=0,IF(COUNTA(A35,B35,C35,D35,E35,F35,G35,H35,I35,J35)=0,"","Enter Piece ID"),IF(COUNTIFS('Piece Schedule'!$A$8:$A$57,A35)&lt;&gt;1,"Duplicate Piece ID",IF(OR(LEN(B35&amp;"")=0,LEN(C35&amp;"")=0,LEN(D35&amp;"")=0,LEN(E35&amp;"")=0,LEN(F35&amp;"")=0,LEN(G35&amp;"")=0,LEN(H35&amp;"")=0,LEN(I35&amp;"")=0,LEN(J35&amp;"")=0),"Complete piece references","Recorded")))</x:f>
      </x:c>
    </x:row>
    <x:row r="36" ht="3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4" t="str">
        <x:f>IF(LEN(A36&amp;"")=0,IF(COUNTA(A36,B36,C36,D36,E36,F36,G36,H36,I36,J36)=0,"","Enter Piece ID"),IF(COUNTIFS('Piece Schedule'!$A$8:$A$57,A36)&lt;&gt;1,"Duplicate Piece ID",IF(OR(LEN(B36&amp;"")=0,LEN(C36&amp;"")=0,LEN(D36&amp;"")=0,LEN(E36&amp;"")=0,LEN(F36&amp;"")=0,LEN(G36&amp;"")=0,LEN(H36&amp;"")=0,LEN(I36&amp;"")=0,LEN(J36&amp;"")=0),"Complete piece references","Recorded")))</x:f>
      </x:c>
    </x:row>
    <x:row r="37" ht="3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4" t="str">
        <x:f>IF(LEN(A37&amp;"")=0,IF(COUNTA(A37,B37,C37,D37,E37,F37,G37,H37,I37,J37)=0,"","Enter Piece ID"),IF(COUNTIFS('Piece Schedule'!$A$8:$A$57,A37)&lt;&gt;1,"Duplicate Piece ID",IF(OR(LEN(B37&amp;"")=0,LEN(C37&amp;"")=0,LEN(D37&amp;"")=0,LEN(E37&amp;"")=0,LEN(F37&amp;"")=0,LEN(G37&amp;"")=0,LEN(H37&amp;"")=0,LEN(I37&amp;"")=0,LEN(J37&amp;"")=0),"Complete piece references","Recorded")))</x:f>
      </x:c>
    </x:row>
    <x:row r="38" ht="3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4" t="str">
        <x:f>IF(LEN(A38&amp;"")=0,IF(COUNTA(A38,B38,C38,D38,E38,F38,G38,H38,I38,J38)=0,"","Enter Piece ID"),IF(COUNTIFS('Piece Schedule'!$A$8:$A$57,A38)&lt;&gt;1,"Duplicate Piece ID",IF(OR(LEN(B38&amp;"")=0,LEN(C38&amp;"")=0,LEN(D38&amp;"")=0,LEN(E38&amp;"")=0,LEN(F38&amp;"")=0,LEN(G38&amp;"")=0,LEN(H38&amp;"")=0,LEN(I38&amp;"")=0,LEN(J38&amp;"")=0),"Complete piece references","Recorded")))</x:f>
      </x:c>
    </x:row>
    <x:row r="39" ht="3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4" t="str">
        <x:f>IF(LEN(A39&amp;"")=0,IF(COUNTA(A39,B39,C39,D39,E39,F39,G39,H39,I39,J39)=0,"","Enter Piece ID"),IF(COUNTIFS('Piece Schedule'!$A$8:$A$57,A39)&lt;&gt;1,"Duplicate Piece ID",IF(OR(LEN(B39&amp;"")=0,LEN(C39&amp;"")=0,LEN(D39&amp;"")=0,LEN(E39&amp;"")=0,LEN(F39&amp;"")=0,LEN(G39&amp;"")=0,LEN(H39&amp;"")=0,LEN(I39&amp;"")=0,LEN(J39&amp;"")=0),"Complete piece references","Recorded")))</x:f>
      </x:c>
    </x:row>
    <x:row r="40" ht="3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4" t="str">
        <x:f>IF(LEN(A40&amp;"")=0,IF(COUNTA(A40,B40,C40,D40,E40,F40,G40,H40,I40,J40)=0,"","Enter Piece ID"),IF(COUNTIFS('Piece Schedule'!$A$8:$A$57,A40)&lt;&gt;1,"Duplicate Piece ID",IF(OR(LEN(B40&amp;"")=0,LEN(C40&amp;"")=0,LEN(D40&amp;"")=0,LEN(E40&amp;"")=0,LEN(F40&amp;"")=0,LEN(G40&amp;"")=0,LEN(H40&amp;"")=0,LEN(I40&amp;"")=0,LEN(J40&amp;"")=0),"Complete piece references","Recorded")))</x:f>
      </x:c>
    </x:row>
    <x:row r="41" ht="3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4" t="str">
        <x:f>IF(LEN(A41&amp;"")=0,IF(COUNTA(A41,B41,C41,D41,E41,F41,G41,H41,I41,J41)=0,"","Enter Piece ID"),IF(COUNTIFS('Piece Schedule'!$A$8:$A$57,A41)&lt;&gt;1,"Duplicate Piece ID",IF(OR(LEN(B41&amp;"")=0,LEN(C41&amp;"")=0,LEN(D41&amp;"")=0,LEN(E41&amp;"")=0,LEN(F41&amp;"")=0,LEN(G41&amp;"")=0,LEN(H41&amp;"")=0,LEN(I41&amp;"")=0,LEN(J41&amp;"")=0),"Complete piece references","Recorded")))</x:f>
      </x:c>
    </x:row>
    <x:row r="42" ht="3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4" t="str">
        <x:f>IF(LEN(A42&amp;"")=0,IF(COUNTA(A42,B42,C42,D42,E42,F42,G42,H42,I42,J42)=0,"","Enter Piece ID"),IF(COUNTIFS('Piece Schedule'!$A$8:$A$57,A42)&lt;&gt;1,"Duplicate Piece ID",IF(OR(LEN(B42&amp;"")=0,LEN(C42&amp;"")=0,LEN(D42&amp;"")=0,LEN(E42&amp;"")=0,LEN(F42&amp;"")=0,LEN(G42&amp;"")=0,LEN(H42&amp;"")=0,LEN(I42&amp;"")=0,LEN(J42&amp;"")=0),"Complete piece references","Recorded")))</x:f>
      </x:c>
    </x:row>
    <x:row r="43" ht="3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4" t="str">
        <x:f>IF(LEN(A43&amp;"")=0,IF(COUNTA(A43,B43,C43,D43,E43,F43,G43,H43,I43,J43)=0,"","Enter Piece ID"),IF(COUNTIFS('Piece Schedule'!$A$8:$A$57,A43)&lt;&gt;1,"Duplicate Piece ID",IF(OR(LEN(B43&amp;"")=0,LEN(C43&amp;"")=0,LEN(D43&amp;"")=0,LEN(E43&amp;"")=0,LEN(F43&amp;"")=0,LEN(G43&amp;"")=0,LEN(H43&amp;"")=0,LEN(I43&amp;"")=0,LEN(J43&amp;"")=0),"Complete piece references","Recorded")))</x:f>
      </x:c>
    </x:row>
    <x:row r="44" ht="3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4" t="str">
        <x:f>IF(LEN(A44&amp;"")=0,IF(COUNTA(A44,B44,C44,D44,E44,F44,G44,H44,I44,J44)=0,"","Enter Piece ID"),IF(COUNTIFS('Piece Schedule'!$A$8:$A$57,A44)&lt;&gt;1,"Duplicate Piece ID",IF(OR(LEN(B44&amp;"")=0,LEN(C44&amp;"")=0,LEN(D44&amp;"")=0,LEN(E44&amp;"")=0,LEN(F44&amp;"")=0,LEN(G44&amp;"")=0,LEN(H44&amp;"")=0,LEN(I44&amp;"")=0,LEN(J44&amp;"")=0),"Complete piece references","Recorded")))</x:f>
      </x:c>
    </x:row>
    <x:row r="45" ht="3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4" t="str">
        <x:f>IF(LEN(A45&amp;"")=0,IF(COUNTA(A45,B45,C45,D45,E45,F45,G45,H45,I45,J45)=0,"","Enter Piece ID"),IF(COUNTIFS('Piece Schedule'!$A$8:$A$57,A45)&lt;&gt;1,"Duplicate Piece ID",IF(OR(LEN(B45&amp;"")=0,LEN(C45&amp;"")=0,LEN(D45&amp;"")=0,LEN(E45&amp;"")=0,LEN(F45&amp;"")=0,LEN(G45&amp;"")=0,LEN(H45&amp;"")=0,LEN(I45&amp;"")=0,LEN(J45&amp;"")=0),"Complete piece references","Recorded")))</x:f>
      </x:c>
    </x:row>
    <x:row r="46" ht="3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4" t="str">
        <x:f>IF(LEN(A46&amp;"")=0,IF(COUNTA(A46,B46,C46,D46,E46,F46,G46,H46,I46,J46)=0,"","Enter Piece ID"),IF(COUNTIFS('Piece Schedule'!$A$8:$A$57,A46)&lt;&gt;1,"Duplicate Piece ID",IF(OR(LEN(B46&amp;"")=0,LEN(C46&amp;"")=0,LEN(D46&amp;"")=0,LEN(E46&amp;"")=0,LEN(F46&amp;"")=0,LEN(G46&amp;"")=0,LEN(H46&amp;"")=0,LEN(I46&amp;"")=0,LEN(J46&amp;"")=0),"Complete piece references","Recorded")))</x:f>
      </x:c>
    </x:row>
    <x:row r="47" ht="3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4" t="str">
        <x:f>IF(LEN(A47&amp;"")=0,IF(COUNTA(A47,B47,C47,D47,E47,F47,G47,H47,I47,J47)=0,"","Enter Piece ID"),IF(COUNTIFS('Piece Schedule'!$A$8:$A$57,A47)&lt;&gt;1,"Duplicate Piece ID",IF(OR(LEN(B47&amp;"")=0,LEN(C47&amp;"")=0,LEN(D47&amp;"")=0,LEN(E47&amp;"")=0,LEN(F47&amp;"")=0,LEN(G47&amp;"")=0,LEN(H47&amp;"")=0,LEN(I47&amp;"")=0,LEN(J47&amp;"")=0),"Complete piece references","Recorded")))</x:f>
      </x:c>
    </x:row>
    <x:row r="48" ht="3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4" t="str">
        <x:f>IF(LEN(A48&amp;"")=0,IF(COUNTA(A48,B48,C48,D48,E48,F48,G48,H48,I48,J48)=0,"","Enter Piece ID"),IF(COUNTIFS('Piece Schedule'!$A$8:$A$57,A48)&lt;&gt;1,"Duplicate Piece ID",IF(OR(LEN(B48&amp;"")=0,LEN(C48&amp;"")=0,LEN(D48&amp;"")=0,LEN(E48&amp;"")=0,LEN(F48&amp;"")=0,LEN(G48&amp;"")=0,LEN(H48&amp;"")=0,LEN(I48&amp;"")=0,LEN(J48&amp;"")=0),"Complete piece references","Recorded")))</x:f>
      </x:c>
    </x:row>
    <x:row r="49" ht="3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4" t="str">
        <x:f>IF(LEN(A49&amp;"")=0,IF(COUNTA(A49,B49,C49,D49,E49,F49,G49,H49,I49,J49)=0,"","Enter Piece ID"),IF(COUNTIFS('Piece Schedule'!$A$8:$A$57,A49)&lt;&gt;1,"Duplicate Piece ID",IF(OR(LEN(B49&amp;"")=0,LEN(C49&amp;"")=0,LEN(D49&amp;"")=0,LEN(E49&amp;"")=0,LEN(F49&amp;"")=0,LEN(G49&amp;"")=0,LEN(H49&amp;"")=0,LEN(I49&amp;"")=0,LEN(J49&amp;"")=0),"Complete piece references","Recorded")))</x:f>
      </x:c>
    </x:row>
    <x:row r="50" ht="3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4" t="str">
        <x:f>IF(LEN(A50&amp;"")=0,IF(COUNTA(A50,B50,C50,D50,E50,F50,G50,H50,I50,J50)=0,"","Enter Piece ID"),IF(COUNTIFS('Piece Schedule'!$A$8:$A$57,A50)&lt;&gt;1,"Duplicate Piece ID",IF(OR(LEN(B50&amp;"")=0,LEN(C50&amp;"")=0,LEN(D50&amp;"")=0,LEN(E50&amp;"")=0,LEN(F50&amp;"")=0,LEN(G50&amp;"")=0,LEN(H50&amp;"")=0,LEN(I50&amp;"")=0,LEN(J50&amp;"")=0),"Complete piece references","Recorded")))</x:f>
      </x:c>
    </x:row>
    <x:row r="51" ht="3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4" t="str">
        <x:f>IF(LEN(A51&amp;"")=0,IF(COUNTA(A51,B51,C51,D51,E51,F51,G51,H51,I51,J51)=0,"","Enter Piece ID"),IF(COUNTIFS('Piece Schedule'!$A$8:$A$57,A51)&lt;&gt;1,"Duplicate Piece ID",IF(OR(LEN(B51&amp;"")=0,LEN(C51&amp;"")=0,LEN(D51&amp;"")=0,LEN(E51&amp;"")=0,LEN(F51&amp;"")=0,LEN(G51&amp;"")=0,LEN(H51&amp;"")=0,LEN(I51&amp;"")=0,LEN(J51&amp;"")=0),"Complete piece references","Recorded")))</x:f>
      </x:c>
    </x:row>
    <x:row r="52" ht="3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4" t="str">
        <x:f>IF(LEN(A52&amp;"")=0,IF(COUNTA(A52,B52,C52,D52,E52,F52,G52,H52,I52,J52)=0,"","Enter Piece ID"),IF(COUNTIFS('Piece Schedule'!$A$8:$A$57,A52)&lt;&gt;1,"Duplicate Piece ID",IF(OR(LEN(B52&amp;"")=0,LEN(C52&amp;"")=0,LEN(D52&amp;"")=0,LEN(E52&amp;"")=0,LEN(F52&amp;"")=0,LEN(G52&amp;"")=0,LEN(H52&amp;"")=0,LEN(I52&amp;"")=0,LEN(J52&amp;"")=0),"Complete piece references","Recorded")))</x:f>
      </x:c>
    </x:row>
    <x:row r="53" ht="3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4" t="str">
        <x:f>IF(LEN(A53&amp;"")=0,IF(COUNTA(A53,B53,C53,D53,E53,F53,G53,H53,I53,J53)=0,"","Enter Piece ID"),IF(COUNTIFS('Piece Schedule'!$A$8:$A$57,A53)&lt;&gt;1,"Duplicate Piece ID",IF(OR(LEN(B53&amp;"")=0,LEN(C53&amp;"")=0,LEN(D53&amp;"")=0,LEN(E53&amp;"")=0,LEN(F53&amp;"")=0,LEN(G53&amp;"")=0,LEN(H53&amp;"")=0,LEN(I53&amp;"")=0,LEN(J53&amp;"")=0),"Complete piece references","Recorded")))</x:f>
      </x:c>
    </x:row>
    <x:row r="54" ht="3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4" t="str">
        <x:f>IF(LEN(A54&amp;"")=0,IF(COUNTA(A54,B54,C54,D54,E54,F54,G54,H54,I54,J54)=0,"","Enter Piece ID"),IF(COUNTIFS('Piece Schedule'!$A$8:$A$57,A54)&lt;&gt;1,"Duplicate Piece ID",IF(OR(LEN(B54&amp;"")=0,LEN(C54&amp;"")=0,LEN(D54&amp;"")=0,LEN(E54&amp;"")=0,LEN(F54&amp;"")=0,LEN(G54&amp;"")=0,LEN(H54&amp;"")=0,LEN(I54&amp;"")=0,LEN(J54&amp;"")=0),"Complete piece references","Recorded")))</x:f>
      </x:c>
    </x:row>
    <x:row r="55" ht="3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4" t="str">
        <x:f>IF(LEN(A55&amp;"")=0,IF(COUNTA(A55,B55,C55,D55,E55,F55,G55,H55,I55,J55)=0,"","Enter Piece ID"),IF(COUNTIFS('Piece Schedule'!$A$8:$A$57,A55)&lt;&gt;1,"Duplicate Piece ID",IF(OR(LEN(B55&amp;"")=0,LEN(C55&amp;"")=0,LEN(D55&amp;"")=0,LEN(E55&amp;"")=0,LEN(F55&amp;"")=0,LEN(G55&amp;"")=0,LEN(H55&amp;"")=0,LEN(I55&amp;"")=0,LEN(J55&amp;"")=0),"Complete piece references","Recorded")))</x:f>
      </x:c>
    </x:row>
    <x:row r="56" ht="3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4" t="str">
        <x:f>IF(LEN(A56&amp;"")=0,IF(COUNTA(A56,B56,C56,D56,E56,F56,G56,H56,I56,J56)=0,"","Enter Piece ID"),IF(COUNTIFS('Piece Schedule'!$A$8:$A$57,A56)&lt;&gt;1,"Duplicate Piece ID",IF(OR(LEN(B56&amp;"")=0,LEN(C56&amp;"")=0,LEN(D56&amp;"")=0,LEN(E56&amp;"")=0,LEN(F56&amp;"")=0,LEN(G56&amp;"")=0,LEN(H56&amp;"")=0,LEN(I56&amp;"")=0,LEN(J56&amp;"")=0),"Complete piece references","Recorded")))</x:f>
      </x:c>
    </x:row>
    <x:row r="57" ht="3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4" t="str">
        <x:f>IF(LEN(A57&amp;"")=0,IF(COUNTA(A57,B57,C57,D57,E57,F57,G57,H57,I57,J57)=0,"","Enter Piece ID"),IF(COUNTIFS('Piece Schedule'!$A$8:$A$57,A57)&lt;&gt;1,"Duplicate Piece ID",IF(OR(LEN(B57&amp;"")=0,LEN(C57&amp;"")=0,LEN(D57&amp;"")=0,LEN(E57&amp;"")=0,LEN(F57&amp;"")=0,LEN(G57&amp;"")=0,LEN(H57&amp;"")=0,LEN(I57&amp;"")=0,LEN(J57&amp;"")=0),"Complete piece references","Recorded")))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Review records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Review ID</x:v>
      </x:c>
      <x:c r="B67" s="18" t="str">
        <x:v>Piece ID</x:v>
      </x:c>
      <x:c r="C67" s="18" t="str">
        <x:v>Revision</x:v>
      </x:c>
      <x:c r="D67" s="18" t="str">
        <x:v>Review type</x:v>
      </x:c>
      <x:c r="E67" s="18" t="str">
        <x:v>Decision</x:v>
      </x:c>
      <x:c r="F67" s="18" t="str">
        <x:v>Reviewer</x:v>
      </x:c>
      <x:c r="G67" s="18" t="str">
        <x:v>Review date</x:v>
      </x:c>
      <x:c r="H67" s="18" t="str">
        <x:v>Review record reference</x:v>
      </x:c>
      <x:c r="I67" s="19" t="str">
        <x:v>Review state</x:v>
      </x:c>
      <x:c r="J67" s="1"/>
      <x:c r="K67" s="1"/>
    </x:row>
    <x:row r="68" ht="35" customHeight="1">
      <x:c r="A68" s="23"/>
      <x:c r="B68" s="23"/>
      <x:c r="C68" s="23"/>
      <x:c r="D68" s="22"/>
      <x:c r="E68" s="22"/>
      <x:c r="F68" s="23"/>
      <x:c r="G68" s="25"/>
      <x:c r="H68" s="23"/>
      <x:c r="I68" s="24" t="str">
        <x:f>IF(LEN(A68&amp;"")=0,IF(COUNTA(A68,B68,C68,D68,E68,F68,G68,H68)=0,"","Enter Review ID"),IF(COUNTIFS('Piece Schedule'!$A$68:$A$117,A68)&lt;&gt;1,"Duplicate Review ID",IF(OR(LEN(B68&amp;"")=0,LEN(C68&amp;"")=0,LEN(D68&amp;"")=0,LEN(E68&amp;"")=0,LEN(F68&amp;"")=0,LEN(G68&amp;"")=0,LEN(H68&amp;"")=0),"Complete review record",IF(OR(AND(D68&lt;&gt;"Material",D68&lt;&gt;"Template",D68&lt;&gt;"Cutout",D68&lt;&gt;"Support",D68&lt;&gt;"Scope"),AND(E68&lt;&gt;"Recorded",E68&lt;&gt;"Hold")),"Select review type and decision",IF(OR(NOT(ISNUMBER(G68)),G68&lt;=0),"Enter valid review date",IF(E68="Hold","Review on hold",IF(COUNTIFS('Piece Schedule'!$A$8:$A$57,B68)&lt;&gt;1,"Missing or duplicate Piece ID",IF(INDEX('Piece Schedule'!$E$8:$E$57,MATCH(B68,'Piece Schedule'!$A$8:$A$57,0))&lt;&gt;C68,"Revision mismatch",IF(INDEX('Piece Schedule'!$K$8:$K$57,MATCH(B68,'Piece Schedule'!$A$8:$A$57,0))&lt;&gt;"Recorded","Piece record incomplete","Linked")))))))))</x:f>
      </x:c>
      <x:c r="J68" s="1"/>
      <x:c r="K68" s="1"/>
    </x:row>
    <x:row r="69" ht="35" customHeight="1">
      <x:c r="A69" s="23"/>
      <x:c r="B69" s="23"/>
      <x:c r="C69" s="23"/>
      <x:c r="D69" s="22"/>
      <x:c r="E69" s="22"/>
      <x:c r="F69" s="23"/>
      <x:c r="G69" s="25"/>
      <x:c r="H69" s="23"/>
      <x:c r="I69" s="24" t="str">
        <x:f>IF(LEN(A69&amp;"")=0,IF(COUNTA(A69,B69,C69,D69,E69,F69,G69,H69)=0,"","Enter Review ID"),IF(COUNTIFS('Piece Schedule'!$A$68:$A$117,A69)&lt;&gt;1,"Duplicate Review ID",IF(OR(LEN(B69&amp;"")=0,LEN(C69&amp;"")=0,LEN(D69&amp;"")=0,LEN(E69&amp;"")=0,LEN(F69&amp;"")=0,LEN(G69&amp;"")=0,LEN(H69&amp;"")=0),"Complete review record",IF(OR(AND(D69&lt;&gt;"Material",D69&lt;&gt;"Template",D69&lt;&gt;"Cutout",D69&lt;&gt;"Support",D69&lt;&gt;"Scope"),AND(E69&lt;&gt;"Recorded",E69&lt;&gt;"Hold")),"Select review type and decision",IF(OR(NOT(ISNUMBER(G69)),G69&lt;=0),"Enter valid review date",IF(E69="Hold","Review on hold",IF(COUNTIFS('Piece Schedule'!$A$8:$A$57,B69)&lt;&gt;1,"Missing or duplicate Piece ID",IF(INDEX('Piece Schedule'!$E$8:$E$57,MATCH(B69,'Piece Schedule'!$A$8:$A$57,0))&lt;&gt;C69,"Revision mismatch",IF(INDEX('Piece Schedule'!$K$8:$K$57,MATCH(B69,'Piece Schedule'!$A$8:$A$57,0))&lt;&gt;"Recorded","Piece record incomplete","Linked")))))))))</x:f>
      </x:c>
      <x:c r="J69" s="1"/>
      <x:c r="K69" s="1"/>
    </x:row>
    <x:row r="70" ht="35" customHeight="1">
      <x:c r="A70" s="23"/>
      <x:c r="B70" s="23"/>
      <x:c r="C70" s="23"/>
      <x:c r="D70" s="22"/>
      <x:c r="E70" s="22"/>
      <x:c r="F70" s="23"/>
      <x:c r="G70" s="25"/>
      <x:c r="H70" s="23"/>
      <x:c r="I70" s="24" t="str">
        <x:f>IF(LEN(A70&amp;"")=0,IF(COUNTA(A70,B70,C70,D70,E70,F70,G70,H70)=0,"","Enter Review ID"),IF(COUNTIFS('Piece Schedule'!$A$68:$A$117,A70)&lt;&gt;1,"Duplicate Review ID",IF(OR(LEN(B70&amp;"")=0,LEN(C70&amp;"")=0,LEN(D70&amp;"")=0,LEN(E70&amp;"")=0,LEN(F70&amp;"")=0,LEN(G70&amp;"")=0,LEN(H70&amp;"")=0),"Complete review record",IF(OR(AND(D70&lt;&gt;"Material",D70&lt;&gt;"Template",D70&lt;&gt;"Cutout",D70&lt;&gt;"Support",D70&lt;&gt;"Scope"),AND(E70&lt;&gt;"Recorded",E70&lt;&gt;"Hold")),"Select review type and decision",IF(OR(NOT(ISNUMBER(G70)),G70&lt;=0),"Enter valid review date",IF(E70="Hold","Review on hold",IF(COUNTIFS('Piece Schedule'!$A$8:$A$57,B70)&lt;&gt;1,"Missing or duplicate Piece ID",IF(INDEX('Piece Schedule'!$E$8:$E$57,MATCH(B70,'Piece Schedule'!$A$8:$A$57,0))&lt;&gt;C70,"Revision mismatch",IF(INDEX('Piece Schedule'!$K$8:$K$57,MATCH(B70,'Piece Schedule'!$A$8:$A$57,0))&lt;&gt;"Recorded","Piece record incomplete","Linked")))))))))</x:f>
      </x:c>
      <x:c r="J70" s="1"/>
      <x:c r="K70" s="1"/>
    </x:row>
    <x:row r="71" ht="35" customHeight="1">
      <x:c r="A71" s="23"/>
      <x:c r="B71" s="23"/>
      <x:c r="C71" s="23"/>
      <x:c r="D71" s="22"/>
      <x:c r="E71" s="22"/>
      <x:c r="F71" s="23"/>
      <x:c r="G71" s="25"/>
      <x:c r="H71" s="23"/>
      <x:c r="I71" s="24" t="str">
        <x:f>IF(LEN(A71&amp;"")=0,IF(COUNTA(A71,B71,C71,D71,E71,F71,G71,H71)=0,"","Enter Review ID"),IF(COUNTIFS('Piece Schedule'!$A$68:$A$117,A71)&lt;&gt;1,"Duplicate Review ID",IF(OR(LEN(B71&amp;"")=0,LEN(C71&amp;"")=0,LEN(D71&amp;"")=0,LEN(E71&amp;"")=0,LEN(F71&amp;"")=0,LEN(G71&amp;"")=0,LEN(H71&amp;"")=0),"Complete review record",IF(OR(AND(D71&lt;&gt;"Material",D71&lt;&gt;"Template",D71&lt;&gt;"Cutout",D71&lt;&gt;"Support",D71&lt;&gt;"Scope"),AND(E71&lt;&gt;"Recorded",E71&lt;&gt;"Hold")),"Select review type and decision",IF(OR(NOT(ISNUMBER(G71)),G71&lt;=0),"Enter valid review date",IF(E71="Hold","Review on hold",IF(COUNTIFS('Piece Schedule'!$A$8:$A$57,B71)&lt;&gt;1,"Missing or duplicate Piece ID",IF(INDEX('Piece Schedule'!$E$8:$E$57,MATCH(B71,'Piece Schedule'!$A$8:$A$57,0))&lt;&gt;C71,"Revision mismatch",IF(INDEX('Piece Schedule'!$K$8:$K$57,MATCH(B71,'Piece Schedule'!$A$8:$A$57,0))&lt;&gt;"Recorded","Piece record incomplete","Linked")))))))))</x:f>
      </x:c>
      <x:c r="J71" s="1"/>
      <x:c r="K71" s="1"/>
    </x:row>
    <x:row r="72" ht="35" customHeight="1">
      <x:c r="A72" s="23"/>
      <x:c r="B72" s="23"/>
      <x:c r="C72" s="23"/>
      <x:c r="D72" s="22"/>
      <x:c r="E72" s="22"/>
      <x:c r="F72" s="23"/>
      <x:c r="G72" s="25"/>
      <x:c r="H72" s="23"/>
      <x:c r="I72" s="24" t="str">
        <x:f>IF(LEN(A72&amp;"")=0,IF(COUNTA(A72,B72,C72,D72,E72,F72,G72,H72)=0,"","Enter Review ID"),IF(COUNTIFS('Piece Schedule'!$A$68:$A$117,A72)&lt;&gt;1,"Duplicate Review ID",IF(OR(LEN(B72&amp;"")=0,LEN(C72&amp;"")=0,LEN(D72&amp;"")=0,LEN(E72&amp;"")=0,LEN(F72&amp;"")=0,LEN(G72&amp;"")=0,LEN(H72&amp;"")=0),"Complete review record",IF(OR(AND(D72&lt;&gt;"Material",D72&lt;&gt;"Template",D72&lt;&gt;"Cutout",D72&lt;&gt;"Support",D72&lt;&gt;"Scope"),AND(E72&lt;&gt;"Recorded",E72&lt;&gt;"Hold")),"Select review type and decision",IF(OR(NOT(ISNUMBER(G72)),G72&lt;=0),"Enter valid review date",IF(E72="Hold","Review on hold",IF(COUNTIFS('Piece Schedule'!$A$8:$A$57,B72)&lt;&gt;1,"Missing or duplicate Piece ID",IF(INDEX('Piece Schedule'!$E$8:$E$57,MATCH(B72,'Piece Schedule'!$A$8:$A$57,0))&lt;&gt;C72,"Revision mismatch",IF(INDEX('Piece Schedule'!$K$8:$K$57,MATCH(B72,'Piece Schedule'!$A$8:$A$57,0))&lt;&gt;"Recorded","Piece record incomplete","Linked")))))))))</x:f>
      </x:c>
      <x:c r="J72" s="1"/>
      <x:c r="K72" s="1"/>
    </x:row>
    <x:row r="73" ht="35" customHeight="1">
      <x:c r="A73" s="23"/>
      <x:c r="B73" s="23"/>
      <x:c r="C73" s="23"/>
      <x:c r="D73" s="22"/>
      <x:c r="E73" s="22"/>
      <x:c r="F73" s="23"/>
      <x:c r="G73" s="25"/>
      <x:c r="H73" s="23"/>
      <x:c r="I73" s="24" t="str">
        <x:f>IF(LEN(A73&amp;"")=0,IF(COUNTA(A73,B73,C73,D73,E73,F73,G73,H73)=0,"","Enter Review ID"),IF(COUNTIFS('Piece Schedule'!$A$68:$A$117,A73)&lt;&gt;1,"Duplicate Review ID",IF(OR(LEN(B73&amp;"")=0,LEN(C73&amp;"")=0,LEN(D73&amp;"")=0,LEN(E73&amp;"")=0,LEN(F73&amp;"")=0,LEN(G73&amp;"")=0,LEN(H73&amp;"")=0),"Complete review record",IF(OR(AND(D73&lt;&gt;"Material",D73&lt;&gt;"Template",D73&lt;&gt;"Cutout",D73&lt;&gt;"Support",D73&lt;&gt;"Scope"),AND(E73&lt;&gt;"Recorded",E73&lt;&gt;"Hold")),"Select review type and decision",IF(OR(NOT(ISNUMBER(G73)),G73&lt;=0),"Enter valid review date",IF(E73="Hold","Review on hold",IF(COUNTIFS('Piece Schedule'!$A$8:$A$57,B73)&lt;&gt;1,"Missing or duplicate Piece ID",IF(INDEX('Piece Schedule'!$E$8:$E$57,MATCH(B73,'Piece Schedule'!$A$8:$A$57,0))&lt;&gt;C73,"Revision mismatch",IF(INDEX('Piece Schedule'!$K$8:$K$57,MATCH(B73,'Piece Schedule'!$A$8:$A$57,0))&lt;&gt;"Recorded","Piece record incomplete","Linked")))))))))</x:f>
      </x:c>
      <x:c r="J73" s="1"/>
      <x:c r="K73" s="1"/>
    </x:row>
    <x:row r="74" ht="35" customHeight="1">
      <x:c r="A74" s="23"/>
      <x:c r="B74" s="23"/>
      <x:c r="C74" s="23"/>
      <x:c r="D74" s="22"/>
      <x:c r="E74" s="22"/>
      <x:c r="F74" s="23"/>
      <x:c r="G74" s="25"/>
      <x:c r="H74" s="23"/>
      <x:c r="I74" s="24" t="str">
        <x:f>IF(LEN(A74&amp;"")=0,IF(COUNTA(A74,B74,C74,D74,E74,F74,G74,H74)=0,"","Enter Review ID"),IF(COUNTIFS('Piece Schedule'!$A$68:$A$117,A74)&lt;&gt;1,"Duplicate Review ID",IF(OR(LEN(B74&amp;"")=0,LEN(C74&amp;"")=0,LEN(D74&amp;"")=0,LEN(E74&amp;"")=0,LEN(F74&amp;"")=0,LEN(G74&amp;"")=0,LEN(H74&amp;"")=0),"Complete review record",IF(OR(AND(D74&lt;&gt;"Material",D74&lt;&gt;"Template",D74&lt;&gt;"Cutout",D74&lt;&gt;"Support",D74&lt;&gt;"Scope"),AND(E74&lt;&gt;"Recorded",E74&lt;&gt;"Hold")),"Select review type and decision",IF(OR(NOT(ISNUMBER(G74)),G74&lt;=0),"Enter valid review date",IF(E74="Hold","Review on hold",IF(COUNTIFS('Piece Schedule'!$A$8:$A$57,B74)&lt;&gt;1,"Missing or duplicate Piece ID",IF(INDEX('Piece Schedule'!$E$8:$E$57,MATCH(B74,'Piece Schedule'!$A$8:$A$57,0))&lt;&gt;C74,"Revision mismatch",IF(INDEX('Piece Schedule'!$K$8:$K$57,MATCH(B74,'Piece Schedule'!$A$8:$A$57,0))&lt;&gt;"Recorded","Piece record incomplete","Linked")))))))))</x:f>
      </x:c>
      <x:c r="J74" s="1"/>
      <x:c r="K74" s="1"/>
    </x:row>
    <x:row r="75" ht="35" customHeight="1">
      <x:c r="A75" s="23"/>
      <x:c r="B75" s="23"/>
      <x:c r="C75" s="23"/>
      <x:c r="D75" s="22"/>
      <x:c r="E75" s="22"/>
      <x:c r="F75" s="23"/>
      <x:c r="G75" s="25"/>
      <x:c r="H75" s="23"/>
      <x:c r="I75" s="24" t="str">
        <x:f>IF(LEN(A75&amp;"")=0,IF(COUNTA(A75,B75,C75,D75,E75,F75,G75,H75)=0,"","Enter Review ID"),IF(COUNTIFS('Piece Schedule'!$A$68:$A$117,A75)&lt;&gt;1,"Duplicate Review ID",IF(OR(LEN(B75&amp;"")=0,LEN(C75&amp;"")=0,LEN(D75&amp;"")=0,LEN(E75&amp;"")=0,LEN(F75&amp;"")=0,LEN(G75&amp;"")=0,LEN(H75&amp;"")=0),"Complete review record",IF(OR(AND(D75&lt;&gt;"Material",D75&lt;&gt;"Template",D75&lt;&gt;"Cutout",D75&lt;&gt;"Support",D75&lt;&gt;"Scope"),AND(E75&lt;&gt;"Recorded",E75&lt;&gt;"Hold")),"Select review type and decision",IF(OR(NOT(ISNUMBER(G75)),G75&lt;=0),"Enter valid review date",IF(E75="Hold","Review on hold",IF(COUNTIFS('Piece Schedule'!$A$8:$A$57,B75)&lt;&gt;1,"Missing or duplicate Piece ID",IF(INDEX('Piece Schedule'!$E$8:$E$57,MATCH(B75,'Piece Schedule'!$A$8:$A$57,0))&lt;&gt;C75,"Revision mismatch",IF(INDEX('Piece Schedule'!$K$8:$K$57,MATCH(B75,'Piece Schedule'!$A$8:$A$57,0))&lt;&gt;"Recorded","Piece record incomplete","Linked")))))))))</x:f>
      </x:c>
      <x:c r="J75" s="1"/>
      <x:c r="K75" s="1"/>
    </x:row>
    <x:row r="76" ht="35" customHeight="1">
      <x:c r="A76" s="23"/>
      <x:c r="B76" s="23"/>
      <x:c r="C76" s="23"/>
      <x:c r="D76" s="22"/>
      <x:c r="E76" s="22"/>
      <x:c r="F76" s="23"/>
      <x:c r="G76" s="25"/>
      <x:c r="H76" s="23"/>
      <x:c r="I76" s="24" t="str">
        <x:f>IF(LEN(A76&amp;"")=0,IF(COUNTA(A76,B76,C76,D76,E76,F76,G76,H76)=0,"","Enter Review ID"),IF(COUNTIFS('Piece Schedule'!$A$68:$A$117,A76)&lt;&gt;1,"Duplicate Review ID",IF(OR(LEN(B76&amp;"")=0,LEN(C76&amp;"")=0,LEN(D76&amp;"")=0,LEN(E76&amp;"")=0,LEN(F76&amp;"")=0,LEN(G76&amp;"")=0,LEN(H76&amp;"")=0),"Complete review record",IF(OR(AND(D76&lt;&gt;"Material",D76&lt;&gt;"Template",D76&lt;&gt;"Cutout",D76&lt;&gt;"Support",D76&lt;&gt;"Scope"),AND(E76&lt;&gt;"Recorded",E76&lt;&gt;"Hold")),"Select review type and decision",IF(OR(NOT(ISNUMBER(G76)),G76&lt;=0),"Enter valid review date",IF(E76="Hold","Review on hold",IF(COUNTIFS('Piece Schedule'!$A$8:$A$57,B76)&lt;&gt;1,"Missing or duplicate Piece ID",IF(INDEX('Piece Schedule'!$E$8:$E$57,MATCH(B76,'Piece Schedule'!$A$8:$A$57,0))&lt;&gt;C76,"Revision mismatch",IF(INDEX('Piece Schedule'!$K$8:$K$57,MATCH(B76,'Piece Schedule'!$A$8:$A$57,0))&lt;&gt;"Recorded","Piece record incomplete","Linked")))))))))</x:f>
      </x:c>
      <x:c r="J76" s="1"/>
      <x:c r="K76" s="1"/>
    </x:row>
    <x:row r="77" ht="35" customHeight="1">
      <x:c r="A77" s="23"/>
      <x:c r="B77" s="23"/>
      <x:c r="C77" s="23"/>
      <x:c r="D77" s="22"/>
      <x:c r="E77" s="22"/>
      <x:c r="F77" s="23"/>
      <x:c r="G77" s="25"/>
      <x:c r="H77" s="23"/>
      <x:c r="I77" s="24" t="str">
        <x:f>IF(LEN(A77&amp;"")=0,IF(COUNTA(A77,B77,C77,D77,E77,F77,G77,H77)=0,"","Enter Review ID"),IF(COUNTIFS('Piece Schedule'!$A$68:$A$117,A77)&lt;&gt;1,"Duplicate Review ID",IF(OR(LEN(B77&amp;"")=0,LEN(C77&amp;"")=0,LEN(D77&amp;"")=0,LEN(E77&amp;"")=0,LEN(F77&amp;"")=0,LEN(G77&amp;"")=0,LEN(H77&amp;"")=0),"Complete review record",IF(OR(AND(D77&lt;&gt;"Material",D77&lt;&gt;"Template",D77&lt;&gt;"Cutout",D77&lt;&gt;"Support",D77&lt;&gt;"Scope"),AND(E77&lt;&gt;"Recorded",E77&lt;&gt;"Hold")),"Select review type and decision",IF(OR(NOT(ISNUMBER(G77)),G77&lt;=0),"Enter valid review date",IF(E77="Hold","Review on hold",IF(COUNTIFS('Piece Schedule'!$A$8:$A$57,B77)&lt;&gt;1,"Missing or duplicate Piece ID",IF(INDEX('Piece Schedule'!$E$8:$E$57,MATCH(B77,'Piece Schedule'!$A$8:$A$57,0))&lt;&gt;C77,"Revision mismatch",IF(INDEX('Piece Schedule'!$K$8:$K$57,MATCH(B77,'Piece Schedule'!$A$8:$A$57,0))&lt;&gt;"Recorded","Piece record incomplete","Linked")))))))))</x:f>
      </x:c>
      <x:c r="J77" s="1"/>
      <x:c r="K77" s="1"/>
    </x:row>
    <x:row r="78" ht="35" customHeight="1">
      <x:c r="A78" s="23"/>
      <x:c r="B78" s="23"/>
      <x:c r="C78" s="23"/>
      <x:c r="D78" s="22"/>
      <x:c r="E78" s="22"/>
      <x:c r="F78" s="23"/>
      <x:c r="G78" s="25"/>
      <x:c r="H78" s="23"/>
      <x:c r="I78" s="24" t="str">
        <x:f>IF(LEN(A78&amp;"")=0,IF(COUNTA(A78,B78,C78,D78,E78,F78,G78,H78)=0,"","Enter Review ID"),IF(COUNTIFS('Piece Schedule'!$A$68:$A$117,A78)&lt;&gt;1,"Duplicate Review ID",IF(OR(LEN(B78&amp;"")=0,LEN(C78&amp;"")=0,LEN(D78&amp;"")=0,LEN(E78&amp;"")=0,LEN(F78&amp;"")=0,LEN(G78&amp;"")=0,LEN(H78&amp;"")=0),"Complete review record",IF(OR(AND(D78&lt;&gt;"Material",D78&lt;&gt;"Template",D78&lt;&gt;"Cutout",D78&lt;&gt;"Support",D78&lt;&gt;"Scope"),AND(E78&lt;&gt;"Recorded",E78&lt;&gt;"Hold")),"Select review type and decision",IF(OR(NOT(ISNUMBER(G78)),G78&lt;=0),"Enter valid review date",IF(E78="Hold","Review on hold",IF(COUNTIFS('Piece Schedule'!$A$8:$A$57,B78)&lt;&gt;1,"Missing or duplicate Piece ID",IF(INDEX('Piece Schedule'!$E$8:$E$57,MATCH(B78,'Piece Schedule'!$A$8:$A$57,0))&lt;&gt;C78,"Revision mismatch",IF(INDEX('Piece Schedule'!$K$8:$K$57,MATCH(B78,'Piece Schedule'!$A$8:$A$57,0))&lt;&gt;"Recorded","Piece record incomplete","Linked")))))))))</x:f>
      </x:c>
      <x:c r="J78" s="1"/>
      <x:c r="K78" s="1"/>
    </x:row>
    <x:row r="79" ht="35" customHeight="1">
      <x:c r="A79" s="23"/>
      <x:c r="B79" s="23"/>
      <x:c r="C79" s="23"/>
      <x:c r="D79" s="22"/>
      <x:c r="E79" s="22"/>
      <x:c r="F79" s="23"/>
      <x:c r="G79" s="25"/>
      <x:c r="H79" s="23"/>
      <x:c r="I79" s="24" t="str">
        <x:f>IF(LEN(A79&amp;"")=0,IF(COUNTA(A79,B79,C79,D79,E79,F79,G79,H79)=0,"","Enter Review ID"),IF(COUNTIFS('Piece Schedule'!$A$68:$A$117,A79)&lt;&gt;1,"Duplicate Review ID",IF(OR(LEN(B79&amp;"")=0,LEN(C79&amp;"")=0,LEN(D79&amp;"")=0,LEN(E79&amp;"")=0,LEN(F79&amp;"")=0,LEN(G79&amp;"")=0,LEN(H79&amp;"")=0),"Complete review record",IF(OR(AND(D79&lt;&gt;"Material",D79&lt;&gt;"Template",D79&lt;&gt;"Cutout",D79&lt;&gt;"Support",D79&lt;&gt;"Scope"),AND(E79&lt;&gt;"Recorded",E79&lt;&gt;"Hold")),"Select review type and decision",IF(OR(NOT(ISNUMBER(G79)),G79&lt;=0),"Enter valid review date",IF(E79="Hold","Review on hold",IF(COUNTIFS('Piece Schedule'!$A$8:$A$57,B79)&lt;&gt;1,"Missing or duplicate Piece ID",IF(INDEX('Piece Schedule'!$E$8:$E$57,MATCH(B79,'Piece Schedule'!$A$8:$A$57,0))&lt;&gt;C79,"Revision mismatch",IF(INDEX('Piece Schedule'!$K$8:$K$57,MATCH(B79,'Piece Schedule'!$A$8:$A$57,0))&lt;&gt;"Recorded","Piece record incomplete","Linked")))))))))</x:f>
      </x:c>
      <x:c r="J79" s="1"/>
      <x:c r="K79" s="1"/>
    </x:row>
    <x:row r="80" ht="35" customHeight="1">
      <x:c r="A80" s="23"/>
      <x:c r="B80" s="23"/>
      <x:c r="C80" s="23"/>
      <x:c r="D80" s="22"/>
      <x:c r="E80" s="22"/>
      <x:c r="F80" s="23"/>
      <x:c r="G80" s="25"/>
      <x:c r="H80" s="23"/>
      <x:c r="I80" s="24" t="str">
        <x:f>IF(LEN(A80&amp;"")=0,IF(COUNTA(A80,B80,C80,D80,E80,F80,G80,H80)=0,"","Enter Review ID"),IF(COUNTIFS('Piece Schedule'!$A$68:$A$117,A80)&lt;&gt;1,"Duplicate Review ID",IF(OR(LEN(B80&amp;"")=0,LEN(C80&amp;"")=0,LEN(D80&amp;"")=0,LEN(E80&amp;"")=0,LEN(F80&amp;"")=0,LEN(G80&amp;"")=0,LEN(H80&amp;"")=0),"Complete review record",IF(OR(AND(D80&lt;&gt;"Material",D80&lt;&gt;"Template",D80&lt;&gt;"Cutout",D80&lt;&gt;"Support",D80&lt;&gt;"Scope"),AND(E80&lt;&gt;"Recorded",E80&lt;&gt;"Hold")),"Select review type and decision",IF(OR(NOT(ISNUMBER(G80)),G80&lt;=0),"Enter valid review date",IF(E80="Hold","Review on hold",IF(COUNTIFS('Piece Schedule'!$A$8:$A$57,B80)&lt;&gt;1,"Missing or duplicate Piece ID",IF(INDEX('Piece Schedule'!$E$8:$E$57,MATCH(B80,'Piece Schedule'!$A$8:$A$57,0))&lt;&gt;C80,"Revision mismatch",IF(INDEX('Piece Schedule'!$K$8:$K$57,MATCH(B80,'Piece Schedule'!$A$8:$A$57,0))&lt;&gt;"Recorded","Piece record incomplete","Linked")))))))))</x:f>
      </x:c>
      <x:c r="J80" s="1"/>
      <x:c r="K80" s="1"/>
    </x:row>
    <x:row r="81" ht="35" customHeight="1">
      <x:c r="A81" s="23"/>
      <x:c r="B81" s="23"/>
      <x:c r="C81" s="23"/>
      <x:c r="D81" s="22"/>
      <x:c r="E81" s="22"/>
      <x:c r="F81" s="23"/>
      <x:c r="G81" s="25"/>
      <x:c r="H81" s="23"/>
      <x:c r="I81" s="24" t="str">
        <x:f>IF(LEN(A81&amp;"")=0,IF(COUNTA(A81,B81,C81,D81,E81,F81,G81,H81)=0,"","Enter Review ID"),IF(COUNTIFS('Piece Schedule'!$A$68:$A$117,A81)&lt;&gt;1,"Duplicate Review ID",IF(OR(LEN(B81&amp;"")=0,LEN(C81&amp;"")=0,LEN(D81&amp;"")=0,LEN(E81&amp;"")=0,LEN(F81&amp;"")=0,LEN(G81&amp;"")=0,LEN(H81&amp;"")=0),"Complete review record",IF(OR(AND(D81&lt;&gt;"Material",D81&lt;&gt;"Template",D81&lt;&gt;"Cutout",D81&lt;&gt;"Support",D81&lt;&gt;"Scope"),AND(E81&lt;&gt;"Recorded",E81&lt;&gt;"Hold")),"Select review type and decision",IF(OR(NOT(ISNUMBER(G81)),G81&lt;=0),"Enter valid review date",IF(E81="Hold","Review on hold",IF(COUNTIFS('Piece Schedule'!$A$8:$A$57,B81)&lt;&gt;1,"Missing or duplicate Piece ID",IF(INDEX('Piece Schedule'!$E$8:$E$57,MATCH(B81,'Piece Schedule'!$A$8:$A$57,0))&lt;&gt;C81,"Revision mismatch",IF(INDEX('Piece Schedule'!$K$8:$K$57,MATCH(B81,'Piece Schedule'!$A$8:$A$57,0))&lt;&gt;"Recorded","Piece record incomplete","Linked")))))))))</x:f>
      </x:c>
      <x:c r="J81" s="1"/>
      <x:c r="K81" s="1"/>
    </x:row>
    <x:row r="82" ht="35" customHeight="1">
      <x:c r="A82" s="23"/>
      <x:c r="B82" s="23"/>
      <x:c r="C82" s="23"/>
      <x:c r="D82" s="22"/>
      <x:c r="E82" s="22"/>
      <x:c r="F82" s="23"/>
      <x:c r="G82" s="25"/>
      <x:c r="H82" s="23"/>
      <x:c r="I82" s="24" t="str">
        <x:f>IF(LEN(A82&amp;"")=0,IF(COUNTA(A82,B82,C82,D82,E82,F82,G82,H82)=0,"","Enter Review ID"),IF(COUNTIFS('Piece Schedule'!$A$68:$A$117,A82)&lt;&gt;1,"Duplicate Review ID",IF(OR(LEN(B82&amp;"")=0,LEN(C82&amp;"")=0,LEN(D82&amp;"")=0,LEN(E82&amp;"")=0,LEN(F82&amp;"")=0,LEN(G82&amp;"")=0,LEN(H82&amp;"")=0),"Complete review record",IF(OR(AND(D82&lt;&gt;"Material",D82&lt;&gt;"Template",D82&lt;&gt;"Cutout",D82&lt;&gt;"Support",D82&lt;&gt;"Scope"),AND(E82&lt;&gt;"Recorded",E82&lt;&gt;"Hold")),"Select review type and decision",IF(OR(NOT(ISNUMBER(G82)),G82&lt;=0),"Enter valid review date",IF(E82="Hold","Review on hold",IF(COUNTIFS('Piece Schedule'!$A$8:$A$57,B82)&lt;&gt;1,"Missing or duplicate Piece ID",IF(INDEX('Piece Schedule'!$E$8:$E$57,MATCH(B82,'Piece Schedule'!$A$8:$A$57,0))&lt;&gt;C82,"Revision mismatch",IF(INDEX('Piece Schedule'!$K$8:$K$57,MATCH(B82,'Piece Schedule'!$A$8:$A$57,0))&lt;&gt;"Recorded","Piece record incomplete","Linked")))))))))</x:f>
      </x:c>
      <x:c r="J82" s="1"/>
      <x:c r="K82" s="1"/>
    </x:row>
    <x:row r="83" ht="35" customHeight="1">
      <x:c r="A83" s="23"/>
      <x:c r="B83" s="23"/>
      <x:c r="C83" s="23"/>
      <x:c r="D83" s="22"/>
      <x:c r="E83" s="22"/>
      <x:c r="F83" s="23"/>
      <x:c r="G83" s="25"/>
      <x:c r="H83" s="23"/>
      <x:c r="I83" s="24" t="str">
        <x:f>IF(LEN(A83&amp;"")=0,IF(COUNTA(A83,B83,C83,D83,E83,F83,G83,H83)=0,"","Enter Review ID"),IF(COUNTIFS('Piece Schedule'!$A$68:$A$117,A83)&lt;&gt;1,"Duplicate Review ID",IF(OR(LEN(B83&amp;"")=0,LEN(C83&amp;"")=0,LEN(D83&amp;"")=0,LEN(E83&amp;"")=0,LEN(F83&amp;"")=0,LEN(G83&amp;"")=0,LEN(H83&amp;"")=0),"Complete review record",IF(OR(AND(D83&lt;&gt;"Material",D83&lt;&gt;"Template",D83&lt;&gt;"Cutout",D83&lt;&gt;"Support",D83&lt;&gt;"Scope"),AND(E83&lt;&gt;"Recorded",E83&lt;&gt;"Hold")),"Select review type and decision",IF(OR(NOT(ISNUMBER(G83)),G83&lt;=0),"Enter valid review date",IF(E83="Hold","Review on hold",IF(COUNTIFS('Piece Schedule'!$A$8:$A$57,B83)&lt;&gt;1,"Missing or duplicate Piece ID",IF(INDEX('Piece Schedule'!$E$8:$E$57,MATCH(B83,'Piece Schedule'!$A$8:$A$57,0))&lt;&gt;C83,"Revision mismatch",IF(INDEX('Piece Schedule'!$K$8:$K$57,MATCH(B83,'Piece Schedule'!$A$8:$A$57,0))&lt;&gt;"Recorded","Piece record incomplete","Linked")))))))))</x:f>
      </x:c>
      <x:c r="J83" s="1"/>
      <x:c r="K83" s="1"/>
    </x:row>
    <x:row r="84" ht="35" customHeight="1">
      <x:c r="A84" s="23"/>
      <x:c r="B84" s="23"/>
      <x:c r="C84" s="23"/>
      <x:c r="D84" s="22"/>
      <x:c r="E84" s="22"/>
      <x:c r="F84" s="23"/>
      <x:c r="G84" s="25"/>
      <x:c r="H84" s="23"/>
      <x:c r="I84" s="24" t="str">
        <x:f>IF(LEN(A84&amp;"")=0,IF(COUNTA(A84,B84,C84,D84,E84,F84,G84,H84)=0,"","Enter Review ID"),IF(COUNTIFS('Piece Schedule'!$A$68:$A$117,A84)&lt;&gt;1,"Duplicate Review ID",IF(OR(LEN(B84&amp;"")=0,LEN(C84&amp;"")=0,LEN(D84&amp;"")=0,LEN(E84&amp;"")=0,LEN(F84&amp;"")=0,LEN(G84&amp;"")=0,LEN(H84&amp;"")=0),"Complete review record",IF(OR(AND(D84&lt;&gt;"Material",D84&lt;&gt;"Template",D84&lt;&gt;"Cutout",D84&lt;&gt;"Support",D84&lt;&gt;"Scope"),AND(E84&lt;&gt;"Recorded",E84&lt;&gt;"Hold")),"Select review type and decision",IF(OR(NOT(ISNUMBER(G84)),G84&lt;=0),"Enter valid review date",IF(E84="Hold","Review on hold",IF(COUNTIFS('Piece Schedule'!$A$8:$A$57,B84)&lt;&gt;1,"Missing or duplicate Piece ID",IF(INDEX('Piece Schedule'!$E$8:$E$57,MATCH(B84,'Piece Schedule'!$A$8:$A$57,0))&lt;&gt;C84,"Revision mismatch",IF(INDEX('Piece Schedule'!$K$8:$K$57,MATCH(B84,'Piece Schedule'!$A$8:$A$57,0))&lt;&gt;"Recorded","Piece record incomplete","Linked")))))))))</x:f>
      </x:c>
      <x:c r="J84" s="1"/>
      <x:c r="K84" s="1"/>
    </x:row>
    <x:row r="85" ht="35" customHeight="1">
      <x:c r="A85" s="23"/>
      <x:c r="B85" s="23"/>
      <x:c r="C85" s="23"/>
      <x:c r="D85" s="22"/>
      <x:c r="E85" s="22"/>
      <x:c r="F85" s="23"/>
      <x:c r="G85" s="25"/>
      <x:c r="H85" s="23"/>
      <x:c r="I85" s="24" t="str">
        <x:f>IF(LEN(A85&amp;"")=0,IF(COUNTA(A85,B85,C85,D85,E85,F85,G85,H85)=0,"","Enter Review ID"),IF(COUNTIFS('Piece Schedule'!$A$68:$A$117,A85)&lt;&gt;1,"Duplicate Review ID",IF(OR(LEN(B85&amp;"")=0,LEN(C85&amp;"")=0,LEN(D85&amp;"")=0,LEN(E85&amp;"")=0,LEN(F85&amp;"")=0,LEN(G85&amp;"")=0,LEN(H85&amp;"")=0),"Complete review record",IF(OR(AND(D85&lt;&gt;"Material",D85&lt;&gt;"Template",D85&lt;&gt;"Cutout",D85&lt;&gt;"Support",D85&lt;&gt;"Scope"),AND(E85&lt;&gt;"Recorded",E85&lt;&gt;"Hold")),"Select review type and decision",IF(OR(NOT(ISNUMBER(G85)),G85&lt;=0),"Enter valid review date",IF(E85="Hold","Review on hold",IF(COUNTIFS('Piece Schedule'!$A$8:$A$57,B85)&lt;&gt;1,"Missing or duplicate Piece ID",IF(INDEX('Piece Schedule'!$E$8:$E$57,MATCH(B85,'Piece Schedule'!$A$8:$A$57,0))&lt;&gt;C85,"Revision mismatch",IF(INDEX('Piece Schedule'!$K$8:$K$57,MATCH(B85,'Piece Schedule'!$A$8:$A$57,0))&lt;&gt;"Recorded","Piece record incomplete","Linked")))))))))</x:f>
      </x:c>
      <x:c r="J85" s="1"/>
      <x:c r="K85" s="1"/>
    </x:row>
    <x:row r="86" ht="35" customHeight="1">
      <x:c r="A86" s="23"/>
      <x:c r="B86" s="23"/>
      <x:c r="C86" s="23"/>
      <x:c r="D86" s="22"/>
      <x:c r="E86" s="22"/>
      <x:c r="F86" s="23"/>
      <x:c r="G86" s="25"/>
      <x:c r="H86" s="23"/>
      <x:c r="I86" s="24" t="str">
        <x:f>IF(LEN(A86&amp;"")=0,IF(COUNTA(A86,B86,C86,D86,E86,F86,G86,H86)=0,"","Enter Review ID"),IF(COUNTIFS('Piece Schedule'!$A$68:$A$117,A86)&lt;&gt;1,"Duplicate Review ID",IF(OR(LEN(B86&amp;"")=0,LEN(C86&amp;"")=0,LEN(D86&amp;"")=0,LEN(E86&amp;"")=0,LEN(F86&amp;"")=0,LEN(G86&amp;"")=0,LEN(H86&amp;"")=0),"Complete review record",IF(OR(AND(D86&lt;&gt;"Material",D86&lt;&gt;"Template",D86&lt;&gt;"Cutout",D86&lt;&gt;"Support",D86&lt;&gt;"Scope"),AND(E86&lt;&gt;"Recorded",E86&lt;&gt;"Hold")),"Select review type and decision",IF(OR(NOT(ISNUMBER(G86)),G86&lt;=0),"Enter valid review date",IF(E86="Hold","Review on hold",IF(COUNTIFS('Piece Schedule'!$A$8:$A$57,B86)&lt;&gt;1,"Missing or duplicate Piece ID",IF(INDEX('Piece Schedule'!$E$8:$E$57,MATCH(B86,'Piece Schedule'!$A$8:$A$57,0))&lt;&gt;C86,"Revision mismatch",IF(INDEX('Piece Schedule'!$K$8:$K$57,MATCH(B86,'Piece Schedule'!$A$8:$A$57,0))&lt;&gt;"Recorded","Piece record incomplete","Linked")))))))))</x:f>
      </x:c>
      <x:c r="J86" s="1"/>
      <x:c r="K86" s="1"/>
    </x:row>
    <x:row r="87" ht="35" customHeight="1">
      <x:c r="A87" s="23"/>
      <x:c r="B87" s="23"/>
      <x:c r="C87" s="23"/>
      <x:c r="D87" s="22"/>
      <x:c r="E87" s="22"/>
      <x:c r="F87" s="23"/>
      <x:c r="G87" s="25"/>
      <x:c r="H87" s="23"/>
      <x:c r="I87" s="24" t="str">
        <x:f>IF(LEN(A87&amp;"")=0,IF(COUNTA(A87,B87,C87,D87,E87,F87,G87,H87)=0,"","Enter Review ID"),IF(COUNTIFS('Piece Schedule'!$A$68:$A$117,A87)&lt;&gt;1,"Duplicate Review ID",IF(OR(LEN(B87&amp;"")=0,LEN(C87&amp;"")=0,LEN(D87&amp;"")=0,LEN(E87&amp;"")=0,LEN(F87&amp;"")=0,LEN(G87&amp;"")=0,LEN(H87&amp;"")=0),"Complete review record",IF(OR(AND(D87&lt;&gt;"Material",D87&lt;&gt;"Template",D87&lt;&gt;"Cutout",D87&lt;&gt;"Support",D87&lt;&gt;"Scope"),AND(E87&lt;&gt;"Recorded",E87&lt;&gt;"Hold")),"Select review type and decision",IF(OR(NOT(ISNUMBER(G87)),G87&lt;=0),"Enter valid review date",IF(E87="Hold","Review on hold",IF(COUNTIFS('Piece Schedule'!$A$8:$A$57,B87)&lt;&gt;1,"Missing or duplicate Piece ID",IF(INDEX('Piece Schedule'!$E$8:$E$57,MATCH(B87,'Piece Schedule'!$A$8:$A$57,0))&lt;&gt;C87,"Revision mismatch",IF(INDEX('Piece Schedule'!$K$8:$K$57,MATCH(B87,'Piece Schedule'!$A$8:$A$57,0))&lt;&gt;"Recorded","Piece record incomplete","Linked")))))))))</x:f>
      </x:c>
      <x:c r="J87" s="1"/>
      <x:c r="K87" s="1"/>
    </x:row>
    <x:row r="88" ht="35" customHeight="1">
      <x:c r="A88" s="23"/>
      <x:c r="B88" s="23"/>
      <x:c r="C88" s="23"/>
      <x:c r="D88" s="22"/>
      <x:c r="E88" s="22"/>
      <x:c r="F88" s="23"/>
      <x:c r="G88" s="25"/>
      <x:c r="H88" s="23"/>
      <x:c r="I88" s="24" t="str">
        <x:f>IF(LEN(A88&amp;"")=0,IF(COUNTA(A88,B88,C88,D88,E88,F88,G88,H88)=0,"","Enter Review ID"),IF(COUNTIFS('Piece Schedule'!$A$68:$A$117,A88)&lt;&gt;1,"Duplicate Review ID",IF(OR(LEN(B88&amp;"")=0,LEN(C88&amp;"")=0,LEN(D88&amp;"")=0,LEN(E88&amp;"")=0,LEN(F88&amp;"")=0,LEN(G88&amp;"")=0,LEN(H88&amp;"")=0),"Complete review record",IF(OR(AND(D88&lt;&gt;"Material",D88&lt;&gt;"Template",D88&lt;&gt;"Cutout",D88&lt;&gt;"Support",D88&lt;&gt;"Scope"),AND(E88&lt;&gt;"Recorded",E88&lt;&gt;"Hold")),"Select review type and decision",IF(OR(NOT(ISNUMBER(G88)),G88&lt;=0),"Enter valid review date",IF(E88="Hold","Review on hold",IF(COUNTIFS('Piece Schedule'!$A$8:$A$57,B88)&lt;&gt;1,"Missing or duplicate Piece ID",IF(INDEX('Piece Schedule'!$E$8:$E$57,MATCH(B88,'Piece Schedule'!$A$8:$A$57,0))&lt;&gt;C88,"Revision mismatch",IF(INDEX('Piece Schedule'!$K$8:$K$57,MATCH(B88,'Piece Schedule'!$A$8:$A$57,0))&lt;&gt;"Recorded","Piece record incomplete","Linked")))))))))</x:f>
      </x:c>
      <x:c r="J88" s="1"/>
      <x:c r="K88" s="1"/>
    </x:row>
    <x:row r="89" ht="35" customHeight="1">
      <x:c r="A89" s="23"/>
      <x:c r="B89" s="23"/>
      <x:c r="C89" s="23"/>
      <x:c r="D89" s="22"/>
      <x:c r="E89" s="22"/>
      <x:c r="F89" s="23"/>
      <x:c r="G89" s="25"/>
      <x:c r="H89" s="23"/>
      <x:c r="I89" s="24" t="str">
        <x:f>IF(LEN(A89&amp;"")=0,IF(COUNTA(A89,B89,C89,D89,E89,F89,G89,H89)=0,"","Enter Review ID"),IF(COUNTIFS('Piece Schedule'!$A$68:$A$117,A89)&lt;&gt;1,"Duplicate Review ID",IF(OR(LEN(B89&amp;"")=0,LEN(C89&amp;"")=0,LEN(D89&amp;"")=0,LEN(E89&amp;"")=0,LEN(F89&amp;"")=0,LEN(G89&amp;"")=0,LEN(H89&amp;"")=0),"Complete review record",IF(OR(AND(D89&lt;&gt;"Material",D89&lt;&gt;"Template",D89&lt;&gt;"Cutout",D89&lt;&gt;"Support",D89&lt;&gt;"Scope"),AND(E89&lt;&gt;"Recorded",E89&lt;&gt;"Hold")),"Select review type and decision",IF(OR(NOT(ISNUMBER(G89)),G89&lt;=0),"Enter valid review date",IF(E89="Hold","Review on hold",IF(COUNTIFS('Piece Schedule'!$A$8:$A$57,B89)&lt;&gt;1,"Missing or duplicate Piece ID",IF(INDEX('Piece Schedule'!$E$8:$E$57,MATCH(B89,'Piece Schedule'!$A$8:$A$57,0))&lt;&gt;C89,"Revision mismatch",IF(INDEX('Piece Schedule'!$K$8:$K$57,MATCH(B89,'Piece Schedule'!$A$8:$A$57,0))&lt;&gt;"Recorded","Piece record incomplete","Linked")))))))))</x:f>
      </x:c>
      <x:c r="J89" s="1"/>
      <x:c r="K89" s="1"/>
    </x:row>
    <x:row r="90" ht="35" customHeight="1">
      <x:c r="A90" s="23"/>
      <x:c r="B90" s="23"/>
      <x:c r="C90" s="23"/>
      <x:c r="D90" s="22"/>
      <x:c r="E90" s="22"/>
      <x:c r="F90" s="23"/>
      <x:c r="G90" s="25"/>
      <x:c r="H90" s="23"/>
      <x:c r="I90" s="24" t="str">
        <x:f>IF(LEN(A90&amp;"")=0,IF(COUNTA(A90,B90,C90,D90,E90,F90,G90,H90)=0,"","Enter Review ID"),IF(COUNTIFS('Piece Schedule'!$A$68:$A$117,A90)&lt;&gt;1,"Duplicate Review ID",IF(OR(LEN(B90&amp;"")=0,LEN(C90&amp;"")=0,LEN(D90&amp;"")=0,LEN(E90&amp;"")=0,LEN(F90&amp;"")=0,LEN(G90&amp;"")=0,LEN(H90&amp;"")=0),"Complete review record",IF(OR(AND(D90&lt;&gt;"Material",D90&lt;&gt;"Template",D90&lt;&gt;"Cutout",D90&lt;&gt;"Support",D90&lt;&gt;"Scope"),AND(E90&lt;&gt;"Recorded",E90&lt;&gt;"Hold")),"Select review type and decision",IF(OR(NOT(ISNUMBER(G90)),G90&lt;=0),"Enter valid review date",IF(E90="Hold","Review on hold",IF(COUNTIFS('Piece Schedule'!$A$8:$A$57,B90)&lt;&gt;1,"Missing or duplicate Piece ID",IF(INDEX('Piece Schedule'!$E$8:$E$57,MATCH(B90,'Piece Schedule'!$A$8:$A$57,0))&lt;&gt;C90,"Revision mismatch",IF(INDEX('Piece Schedule'!$K$8:$K$57,MATCH(B90,'Piece Schedule'!$A$8:$A$57,0))&lt;&gt;"Recorded","Piece record incomplete","Linked")))))))))</x:f>
      </x:c>
      <x:c r="J90" s="1"/>
      <x:c r="K90" s="1"/>
    </x:row>
    <x:row r="91" ht="35" customHeight="1">
      <x:c r="A91" s="23"/>
      <x:c r="B91" s="23"/>
      <x:c r="C91" s="23"/>
      <x:c r="D91" s="22"/>
      <x:c r="E91" s="22"/>
      <x:c r="F91" s="23"/>
      <x:c r="G91" s="25"/>
      <x:c r="H91" s="23"/>
      <x:c r="I91" s="24" t="str">
        <x:f>IF(LEN(A91&amp;"")=0,IF(COUNTA(A91,B91,C91,D91,E91,F91,G91,H91)=0,"","Enter Review ID"),IF(COUNTIFS('Piece Schedule'!$A$68:$A$117,A91)&lt;&gt;1,"Duplicate Review ID",IF(OR(LEN(B91&amp;"")=0,LEN(C91&amp;"")=0,LEN(D91&amp;"")=0,LEN(E91&amp;"")=0,LEN(F91&amp;"")=0,LEN(G91&amp;"")=0,LEN(H91&amp;"")=0),"Complete review record",IF(OR(AND(D91&lt;&gt;"Material",D91&lt;&gt;"Template",D91&lt;&gt;"Cutout",D91&lt;&gt;"Support",D91&lt;&gt;"Scope"),AND(E91&lt;&gt;"Recorded",E91&lt;&gt;"Hold")),"Select review type and decision",IF(OR(NOT(ISNUMBER(G91)),G91&lt;=0),"Enter valid review date",IF(E91="Hold","Review on hold",IF(COUNTIFS('Piece Schedule'!$A$8:$A$57,B91)&lt;&gt;1,"Missing or duplicate Piece ID",IF(INDEX('Piece Schedule'!$E$8:$E$57,MATCH(B91,'Piece Schedule'!$A$8:$A$57,0))&lt;&gt;C91,"Revision mismatch",IF(INDEX('Piece Schedule'!$K$8:$K$57,MATCH(B91,'Piece Schedule'!$A$8:$A$57,0))&lt;&gt;"Recorded","Piece record incomplete","Linked")))))))))</x:f>
      </x:c>
      <x:c r="J91" s="1"/>
      <x:c r="K91" s="1"/>
    </x:row>
    <x:row r="92" ht="35" customHeight="1">
      <x:c r="A92" s="23"/>
      <x:c r="B92" s="23"/>
      <x:c r="C92" s="23"/>
      <x:c r="D92" s="22"/>
      <x:c r="E92" s="22"/>
      <x:c r="F92" s="23"/>
      <x:c r="G92" s="25"/>
      <x:c r="H92" s="23"/>
      <x:c r="I92" s="24" t="str">
        <x:f>IF(LEN(A92&amp;"")=0,IF(COUNTA(A92,B92,C92,D92,E92,F92,G92,H92)=0,"","Enter Review ID"),IF(COUNTIFS('Piece Schedule'!$A$68:$A$117,A92)&lt;&gt;1,"Duplicate Review ID",IF(OR(LEN(B92&amp;"")=0,LEN(C92&amp;"")=0,LEN(D92&amp;"")=0,LEN(E92&amp;"")=0,LEN(F92&amp;"")=0,LEN(G92&amp;"")=0,LEN(H92&amp;"")=0),"Complete review record",IF(OR(AND(D92&lt;&gt;"Material",D92&lt;&gt;"Template",D92&lt;&gt;"Cutout",D92&lt;&gt;"Support",D92&lt;&gt;"Scope"),AND(E92&lt;&gt;"Recorded",E92&lt;&gt;"Hold")),"Select review type and decision",IF(OR(NOT(ISNUMBER(G92)),G92&lt;=0),"Enter valid review date",IF(E92="Hold","Review on hold",IF(COUNTIFS('Piece Schedule'!$A$8:$A$57,B92)&lt;&gt;1,"Missing or duplicate Piece ID",IF(INDEX('Piece Schedule'!$E$8:$E$57,MATCH(B92,'Piece Schedule'!$A$8:$A$57,0))&lt;&gt;C92,"Revision mismatch",IF(INDEX('Piece Schedule'!$K$8:$K$57,MATCH(B92,'Piece Schedule'!$A$8:$A$57,0))&lt;&gt;"Recorded","Piece record incomplete","Linked")))))))))</x:f>
      </x:c>
      <x:c r="J92" s="1"/>
      <x:c r="K92" s="1"/>
    </x:row>
    <x:row r="93" ht="35" customHeight="1">
      <x:c r="A93" s="23"/>
      <x:c r="B93" s="23"/>
      <x:c r="C93" s="23"/>
      <x:c r="D93" s="22"/>
      <x:c r="E93" s="22"/>
      <x:c r="F93" s="23"/>
      <x:c r="G93" s="25"/>
      <x:c r="H93" s="23"/>
      <x:c r="I93" s="24" t="str">
        <x:f>IF(LEN(A93&amp;"")=0,IF(COUNTA(A93,B93,C93,D93,E93,F93,G93,H93)=0,"","Enter Review ID"),IF(COUNTIFS('Piece Schedule'!$A$68:$A$117,A93)&lt;&gt;1,"Duplicate Review ID",IF(OR(LEN(B93&amp;"")=0,LEN(C93&amp;"")=0,LEN(D93&amp;"")=0,LEN(E93&amp;"")=0,LEN(F93&amp;"")=0,LEN(G93&amp;"")=0,LEN(H93&amp;"")=0),"Complete review record",IF(OR(AND(D93&lt;&gt;"Material",D93&lt;&gt;"Template",D93&lt;&gt;"Cutout",D93&lt;&gt;"Support",D93&lt;&gt;"Scope"),AND(E93&lt;&gt;"Recorded",E93&lt;&gt;"Hold")),"Select review type and decision",IF(OR(NOT(ISNUMBER(G93)),G93&lt;=0),"Enter valid review date",IF(E93="Hold","Review on hold",IF(COUNTIFS('Piece Schedule'!$A$8:$A$57,B93)&lt;&gt;1,"Missing or duplicate Piece ID",IF(INDEX('Piece Schedule'!$E$8:$E$57,MATCH(B93,'Piece Schedule'!$A$8:$A$57,0))&lt;&gt;C93,"Revision mismatch",IF(INDEX('Piece Schedule'!$K$8:$K$57,MATCH(B93,'Piece Schedule'!$A$8:$A$57,0))&lt;&gt;"Recorded","Piece record incomplete","Linked")))))))))</x:f>
      </x:c>
      <x:c r="J93" s="1"/>
      <x:c r="K93" s="1"/>
    </x:row>
    <x:row r="94" ht="35" customHeight="1">
      <x:c r="A94" s="23"/>
      <x:c r="B94" s="23"/>
      <x:c r="C94" s="23"/>
      <x:c r="D94" s="22"/>
      <x:c r="E94" s="22"/>
      <x:c r="F94" s="23"/>
      <x:c r="G94" s="25"/>
      <x:c r="H94" s="23"/>
      <x:c r="I94" s="24" t="str">
        <x:f>IF(LEN(A94&amp;"")=0,IF(COUNTA(A94,B94,C94,D94,E94,F94,G94,H94)=0,"","Enter Review ID"),IF(COUNTIFS('Piece Schedule'!$A$68:$A$117,A94)&lt;&gt;1,"Duplicate Review ID",IF(OR(LEN(B94&amp;"")=0,LEN(C94&amp;"")=0,LEN(D94&amp;"")=0,LEN(E94&amp;"")=0,LEN(F94&amp;"")=0,LEN(G94&amp;"")=0,LEN(H94&amp;"")=0),"Complete review record",IF(OR(AND(D94&lt;&gt;"Material",D94&lt;&gt;"Template",D94&lt;&gt;"Cutout",D94&lt;&gt;"Support",D94&lt;&gt;"Scope"),AND(E94&lt;&gt;"Recorded",E94&lt;&gt;"Hold")),"Select review type and decision",IF(OR(NOT(ISNUMBER(G94)),G94&lt;=0),"Enter valid review date",IF(E94="Hold","Review on hold",IF(COUNTIFS('Piece Schedule'!$A$8:$A$57,B94)&lt;&gt;1,"Missing or duplicate Piece ID",IF(INDEX('Piece Schedule'!$E$8:$E$57,MATCH(B94,'Piece Schedule'!$A$8:$A$57,0))&lt;&gt;C94,"Revision mismatch",IF(INDEX('Piece Schedule'!$K$8:$K$57,MATCH(B94,'Piece Schedule'!$A$8:$A$57,0))&lt;&gt;"Recorded","Piece record incomplete","Linked")))))))))</x:f>
      </x:c>
      <x:c r="J94" s="1"/>
      <x:c r="K94" s="1"/>
    </x:row>
    <x:row r="95" ht="35" customHeight="1">
      <x:c r="A95" s="23"/>
      <x:c r="B95" s="23"/>
      <x:c r="C95" s="23"/>
      <x:c r="D95" s="22"/>
      <x:c r="E95" s="22"/>
      <x:c r="F95" s="23"/>
      <x:c r="G95" s="25"/>
      <x:c r="H95" s="23"/>
      <x:c r="I95" s="24" t="str">
        <x:f>IF(LEN(A95&amp;"")=0,IF(COUNTA(A95,B95,C95,D95,E95,F95,G95,H95)=0,"","Enter Review ID"),IF(COUNTIFS('Piece Schedule'!$A$68:$A$117,A95)&lt;&gt;1,"Duplicate Review ID",IF(OR(LEN(B95&amp;"")=0,LEN(C95&amp;"")=0,LEN(D95&amp;"")=0,LEN(E95&amp;"")=0,LEN(F95&amp;"")=0,LEN(G95&amp;"")=0,LEN(H95&amp;"")=0),"Complete review record",IF(OR(AND(D95&lt;&gt;"Material",D95&lt;&gt;"Template",D95&lt;&gt;"Cutout",D95&lt;&gt;"Support",D95&lt;&gt;"Scope"),AND(E95&lt;&gt;"Recorded",E95&lt;&gt;"Hold")),"Select review type and decision",IF(OR(NOT(ISNUMBER(G95)),G95&lt;=0),"Enter valid review date",IF(E95="Hold","Review on hold",IF(COUNTIFS('Piece Schedule'!$A$8:$A$57,B95)&lt;&gt;1,"Missing or duplicate Piece ID",IF(INDEX('Piece Schedule'!$E$8:$E$57,MATCH(B95,'Piece Schedule'!$A$8:$A$57,0))&lt;&gt;C95,"Revision mismatch",IF(INDEX('Piece Schedule'!$K$8:$K$57,MATCH(B95,'Piece Schedule'!$A$8:$A$57,0))&lt;&gt;"Recorded","Piece record incomplete","Linked")))))))))</x:f>
      </x:c>
      <x:c r="J95" s="1"/>
      <x:c r="K95" s="1"/>
    </x:row>
    <x:row r="96" ht="35" customHeight="1">
      <x:c r="A96" s="23"/>
      <x:c r="B96" s="23"/>
      <x:c r="C96" s="23"/>
      <x:c r="D96" s="22"/>
      <x:c r="E96" s="22"/>
      <x:c r="F96" s="23"/>
      <x:c r="G96" s="25"/>
      <x:c r="H96" s="23"/>
      <x:c r="I96" s="24" t="str">
        <x:f>IF(LEN(A96&amp;"")=0,IF(COUNTA(A96,B96,C96,D96,E96,F96,G96,H96)=0,"","Enter Review ID"),IF(COUNTIFS('Piece Schedule'!$A$68:$A$117,A96)&lt;&gt;1,"Duplicate Review ID",IF(OR(LEN(B96&amp;"")=0,LEN(C96&amp;"")=0,LEN(D96&amp;"")=0,LEN(E96&amp;"")=0,LEN(F96&amp;"")=0,LEN(G96&amp;"")=0,LEN(H96&amp;"")=0),"Complete review record",IF(OR(AND(D96&lt;&gt;"Material",D96&lt;&gt;"Template",D96&lt;&gt;"Cutout",D96&lt;&gt;"Support",D96&lt;&gt;"Scope"),AND(E96&lt;&gt;"Recorded",E96&lt;&gt;"Hold")),"Select review type and decision",IF(OR(NOT(ISNUMBER(G96)),G96&lt;=0),"Enter valid review date",IF(E96="Hold","Review on hold",IF(COUNTIFS('Piece Schedule'!$A$8:$A$57,B96)&lt;&gt;1,"Missing or duplicate Piece ID",IF(INDEX('Piece Schedule'!$E$8:$E$57,MATCH(B96,'Piece Schedule'!$A$8:$A$57,0))&lt;&gt;C96,"Revision mismatch",IF(INDEX('Piece Schedule'!$K$8:$K$57,MATCH(B96,'Piece Schedule'!$A$8:$A$57,0))&lt;&gt;"Recorded","Piece record incomplete","Linked")))))))))</x:f>
      </x:c>
      <x:c r="J96" s="1"/>
      <x:c r="K96" s="1"/>
    </x:row>
    <x:row r="97" ht="35" customHeight="1">
      <x:c r="A97" s="23"/>
      <x:c r="B97" s="23"/>
      <x:c r="C97" s="23"/>
      <x:c r="D97" s="22"/>
      <x:c r="E97" s="22"/>
      <x:c r="F97" s="23"/>
      <x:c r="G97" s="25"/>
      <x:c r="H97" s="23"/>
      <x:c r="I97" s="24" t="str">
        <x:f>IF(LEN(A97&amp;"")=0,IF(COUNTA(A97,B97,C97,D97,E97,F97,G97,H97)=0,"","Enter Review ID"),IF(COUNTIFS('Piece Schedule'!$A$68:$A$117,A97)&lt;&gt;1,"Duplicate Review ID",IF(OR(LEN(B97&amp;"")=0,LEN(C97&amp;"")=0,LEN(D97&amp;"")=0,LEN(E97&amp;"")=0,LEN(F97&amp;"")=0,LEN(G97&amp;"")=0,LEN(H97&amp;"")=0),"Complete review record",IF(OR(AND(D97&lt;&gt;"Material",D97&lt;&gt;"Template",D97&lt;&gt;"Cutout",D97&lt;&gt;"Support",D97&lt;&gt;"Scope"),AND(E97&lt;&gt;"Recorded",E97&lt;&gt;"Hold")),"Select review type and decision",IF(OR(NOT(ISNUMBER(G97)),G97&lt;=0),"Enter valid review date",IF(E97="Hold","Review on hold",IF(COUNTIFS('Piece Schedule'!$A$8:$A$57,B97)&lt;&gt;1,"Missing or duplicate Piece ID",IF(INDEX('Piece Schedule'!$E$8:$E$57,MATCH(B97,'Piece Schedule'!$A$8:$A$57,0))&lt;&gt;C97,"Revision mismatch",IF(INDEX('Piece Schedule'!$K$8:$K$57,MATCH(B97,'Piece Schedule'!$A$8:$A$57,0))&lt;&gt;"Recorded","Piece record incomplete","Linked")))))))))</x:f>
      </x:c>
      <x:c r="J97" s="1"/>
      <x:c r="K97" s="1"/>
    </x:row>
    <x:row r="98" ht="35" customHeight="1">
      <x:c r="A98" s="23"/>
      <x:c r="B98" s="23"/>
      <x:c r="C98" s="23"/>
      <x:c r="D98" s="22"/>
      <x:c r="E98" s="22"/>
      <x:c r="F98" s="23"/>
      <x:c r="G98" s="25"/>
      <x:c r="H98" s="23"/>
      <x:c r="I98" s="24" t="str">
        <x:f>IF(LEN(A98&amp;"")=0,IF(COUNTA(A98,B98,C98,D98,E98,F98,G98,H98)=0,"","Enter Review ID"),IF(COUNTIFS('Piece Schedule'!$A$68:$A$117,A98)&lt;&gt;1,"Duplicate Review ID",IF(OR(LEN(B98&amp;"")=0,LEN(C98&amp;"")=0,LEN(D98&amp;"")=0,LEN(E98&amp;"")=0,LEN(F98&amp;"")=0,LEN(G98&amp;"")=0,LEN(H98&amp;"")=0),"Complete review record",IF(OR(AND(D98&lt;&gt;"Material",D98&lt;&gt;"Template",D98&lt;&gt;"Cutout",D98&lt;&gt;"Support",D98&lt;&gt;"Scope"),AND(E98&lt;&gt;"Recorded",E98&lt;&gt;"Hold")),"Select review type and decision",IF(OR(NOT(ISNUMBER(G98)),G98&lt;=0),"Enter valid review date",IF(E98="Hold","Review on hold",IF(COUNTIFS('Piece Schedule'!$A$8:$A$57,B98)&lt;&gt;1,"Missing or duplicate Piece ID",IF(INDEX('Piece Schedule'!$E$8:$E$57,MATCH(B98,'Piece Schedule'!$A$8:$A$57,0))&lt;&gt;C98,"Revision mismatch",IF(INDEX('Piece Schedule'!$K$8:$K$57,MATCH(B98,'Piece Schedule'!$A$8:$A$57,0))&lt;&gt;"Recorded","Piece record incomplete","Linked")))))))))</x:f>
      </x:c>
      <x:c r="J98" s="1"/>
      <x:c r="K98" s="1"/>
    </x:row>
    <x:row r="99" ht="35" customHeight="1">
      <x:c r="A99" s="23"/>
      <x:c r="B99" s="23"/>
      <x:c r="C99" s="23"/>
      <x:c r="D99" s="22"/>
      <x:c r="E99" s="22"/>
      <x:c r="F99" s="23"/>
      <x:c r="G99" s="25"/>
      <x:c r="H99" s="23"/>
      <x:c r="I99" s="24" t="str">
        <x:f>IF(LEN(A99&amp;"")=0,IF(COUNTA(A99,B99,C99,D99,E99,F99,G99,H99)=0,"","Enter Review ID"),IF(COUNTIFS('Piece Schedule'!$A$68:$A$117,A99)&lt;&gt;1,"Duplicate Review ID",IF(OR(LEN(B99&amp;"")=0,LEN(C99&amp;"")=0,LEN(D99&amp;"")=0,LEN(E99&amp;"")=0,LEN(F99&amp;"")=0,LEN(G99&amp;"")=0,LEN(H99&amp;"")=0),"Complete review record",IF(OR(AND(D99&lt;&gt;"Material",D99&lt;&gt;"Template",D99&lt;&gt;"Cutout",D99&lt;&gt;"Support",D99&lt;&gt;"Scope"),AND(E99&lt;&gt;"Recorded",E99&lt;&gt;"Hold")),"Select review type and decision",IF(OR(NOT(ISNUMBER(G99)),G99&lt;=0),"Enter valid review date",IF(E99="Hold","Review on hold",IF(COUNTIFS('Piece Schedule'!$A$8:$A$57,B99)&lt;&gt;1,"Missing or duplicate Piece ID",IF(INDEX('Piece Schedule'!$E$8:$E$57,MATCH(B99,'Piece Schedule'!$A$8:$A$57,0))&lt;&gt;C99,"Revision mismatch",IF(INDEX('Piece Schedule'!$K$8:$K$57,MATCH(B99,'Piece Schedule'!$A$8:$A$57,0))&lt;&gt;"Recorded","Piece record incomplete","Linked")))))))))</x:f>
      </x:c>
      <x:c r="J99" s="1"/>
      <x:c r="K99" s="1"/>
    </x:row>
    <x:row r="100" ht="35" customHeight="1">
      <x:c r="A100" s="23"/>
      <x:c r="B100" s="23"/>
      <x:c r="C100" s="23"/>
      <x:c r="D100" s="22"/>
      <x:c r="E100" s="22"/>
      <x:c r="F100" s="23"/>
      <x:c r="G100" s="25"/>
      <x:c r="H100" s="23"/>
      <x:c r="I100" s="24" t="str">
        <x:f>IF(LEN(A100&amp;"")=0,IF(COUNTA(A100,B100,C100,D100,E100,F100,G100,H100)=0,"","Enter Review ID"),IF(COUNTIFS('Piece Schedule'!$A$68:$A$117,A100)&lt;&gt;1,"Duplicate Review ID",IF(OR(LEN(B100&amp;"")=0,LEN(C100&amp;"")=0,LEN(D100&amp;"")=0,LEN(E100&amp;"")=0,LEN(F100&amp;"")=0,LEN(G100&amp;"")=0,LEN(H100&amp;"")=0),"Complete review record",IF(OR(AND(D100&lt;&gt;"Material",D100&lt;&gt;"Template",D100&lt;&gt;"Cutout",D100&lt;&gt;"Support",D100&lt;&gt;"Scope"),AND(E100&lt;&gt;"Recorded",E100&lt;&gt;"Hold")),"Select review type and decision",IF(OR(NOT(ISNUMBER(G100)),G100&lt;=0),"Enter valid review date",IF(E100="Hold","Review on hold",IF(COUNTIFS('Piece Schedule'!$A$8:$A$57,B100)&lt;&gt;1,"Missing or duplicate Piece ID",IF(INDEX('Piece Schedule'!$E$8:$E$57,MATCH(B100,'Piece Schedule'!$A$8:$A$57,0))&lt;&gt;C100,"Revision mismatch",IF(INDEX('Piece Schedule'!$K$8:$K$57,MATCH(B100,'Piece Schedule'!$A$8:$A$57,0))&lt;&gt;"Recorded","Piece record incomplete","Linked")))))))))</x:f>
      </x:c>
      <x:c r="J100" s="1"/>
      <x:c r="K100" s="1"/>
    </x:row>
    <x:row r="101" ht="35" customHeight="1">
      <x:c r="A101" s="23"/>
      <x:c r="B101" s="23"/>
      <x:c r="C101" s="23"/>
      <x:c r="D101" s="22"/>
      <x:c r="E101" s="22"/>
      <x:c r="F101" s="23"/>
      <x:c r="G101" s="25"/>
      <x:c r="H101" s="23"/>
      <x:c r="I101" s="24" t="str">
        <x:f>IF(LEN(A101&amp;"")=0,IF(COUNTA(A101,B101,C101,D101,E101,F101,G101,H101)=0,"","Enter Review ID"),IF(COUNTIFS('Piece Schedule'!$A$68:$A$117,A101)&lt;&gt;1,"Duplicate Review ID",IF(OR(LEN(B101&amp;"")=0,LEN(C101&amp;"")=0,LEN(D101&amp;"")=0,LEN(E101&amp;"")=0,LEN(F101&amp;"")=0,LEN(G101&amp;"")=0,LEN(H101&amp;"")=0),"Complete review record",IF(OR(AND(D101&lt;&gt;"Material",D101&lt;&gt;"Template",D101&lt;&gt;"Cutout",D101&lt;&gt;"Support",D101&lt;&gt;"Scope"),AND(E101&lt;&gt;"Recorded",E101&lt;&gt;"Hold")),"Select review type and decision",IF(OR(NOT(ISNUMBER(G101)),G101&lt;=0),"Enter valid review date",IF(E101="Hold","Review on hold",IF(COUNTIFS('Piece Schedule'!$A$8:$A$57,B101)&lt;&gt;1,"Missing or duplicate Piece ID",IF(INDEX('Piece Schedule'!$E$8:$E$57,MATCH(B101,'Piece Schedule'!$A$8:$A$57,0))&lt;&gt;C101,"Revision mismatch",IF(INDEX('Piece Schedule'!$K$8:$K$57,MATCH(B101,'Piece Schedule'!$A$8:$A$57,0))&lt;&gt;"Recorded","Piece record incomplete","Linked")))))))))</x:f>
      </x:c>
      <x:c r="J101" s="1"/>
      <x:c r="K101" s="1"/>
    </x:row>
    <x:row r="102" ht="35" customHeight="1">
      <x:c r="A102" s="23"/>
      <x:c r="B102" s="23"/>
      <x:c r="C102" s="23"/>
      <x:c r="D102" s="22"/>
      <x:c r="E102" s="22"/>
      <x:c r="F102" s="23"/>
      <x:c r="G102" s="25"/>
      <x:c r="H102" s="23"/>
      <x:c r="I102" s="24" t="str">
        <x:f>IF(LEN(A102&amp;"")=0,IF(COUNTA(A102,B102,C102,D102,E102,F102,G102,H102)=0,"","Enter Review ID"),IF(COUNTIFS('Piece Schedule'!$A$68:$A$117,A102)&lt;&gt;1,"Duplicate Review ID",IF(OR(LEN(B102&amp;"")=0,LEN(C102&amp;"")=0,LEN(D102&amp;"")=0,LEN(E102&amp;"")=0,LEN(F102&amp;"")=0,LEN(G102&amp;"")=0,LEN(H102&amp;"")=0),"Complete review record",IF(OR(AND(D102&lt;&gt;"Material",D102&lt;&gt;"Template",D102&lt;&gt;"Cutout",D102&lt;&gt;"Support",D102&lt;&gt;"Scope"),AND(E102&lt;&gt;"Recorded",E102&lt;&gt;"Hold")),"Select review type and decision",IF(OR(NOT(ISNUMBER(G102)),G102&lt;=0),"Enter valid review date",IF(E102="Hold","Review on hold",IF(COUNTIFS('Piece Schedule'!$A$8:$A$57,B102)&lt;&gt;1,"Missing or duplicate Piece ID",IF(INDEX('Piece Schedule'!$E$8:$E$57,MATCH(B102,'Piece Schedule'!$A$8:$A$57,0))&lt;&gt;C102,"Revision mismatch",IF(INDEX('Piece Schedule'!$K$8:$K$57,MATCH(B102,'Piece Schedule'!$A$8:$A$57,0))&lt;&gt;"Recorded","Piece record incomplete","Linked")))))))))</x:f>
      </x:c>
      <x:c r="J102" s="1"/>
      <x:c r="K102" s="1"/>
    </x:row>
    <x:row r="103" ht="35" customHeight="1">
      <x:c r="A103" s="23"/>
      <x:c r="B103" s="23"/>
      <x:c r="C103" s="23"/>
      <x:c r="D103" s="22"/>
      <x:c r="E103" s="22"/>
      <x:c r="F103" s="23"/>
      <x:c r="G103" s="25"/>
      <x:c r="H103" s="23"/>
      <x:c r="I103" s="24" t="str">
        <x:f>IF(LEN(A103&amp;"")=0,IF(COUNTA(A103,B103,C103,D103,E103,F103,G103,H103)=0,"","Enter Review ID"),IF(COUNTIFS('Piece Schedule'!$A$68:$A$117,A103)&lt;&gt;1,"Duplicate Review ID",IF(OR(LEN(B103&amp;"")=0,LEN(C103&amp;"")=0,LEN(D103&amp;"")=0,LEN(E103&amp;"")=0,LEN(F103&amp;"")=0,LEN(G103&amp;"")=0,LEN(H103&amp;"")=0),"Complete review record",IF(OR(AND(D103&lt;&gt;"Material",D103&lt;&gt;"Template",D103&lt;&gt;"Cutout",D103&lt;&gt;"Support",D103&lt;&gt;"Scope"),AND(E103&lt;&gt;"Recorded",E103&lt;&gt;"Hold")),"Select review type and decision",IF(OR(NOT(ISNUMBER(G103)),G103&lt;=0),"Enter valid review date",IF(E103="Hold","Review on hold",IF(COUNTIFS('Piece Schedule'!$A$8:$A$57,B103)&lt;&gt;1,"Missing or duplicate Piece ID",IF(INDEX('Piece Schedule'!$E$8:$E$57,MATCH(B103,'Piece Schedule'!$A$8:$A$57,0))&lt;&gt;C103,"Revision mismatch",IF(INDEX('Piece Schedule'!$K$8:$K$57,MATCH(B103,'Piece Schedule'!$A$8:$A$57,0))&lt;&gt;"Recorded","Piece record incomplete","Linked")))))))))</x:f>
      </x:c>
      <x:c r="J103" s="1"/>
      <x:c r="K103" s="1"/>
    </x:row>
    <x:row r="104" ht="35" customHeight="1">
      <x:c r="A104" s="23"/>
      <x:c r="B104" s="23"/>
      <x:c r="C104" s="23"/>
      <x:c r="D104" s="22"/>
      <x:c r="E104" s="22"/>
      <x:c r="F104" s="23"/>
      <x:c r="G104" s="25"/>
      <x:c r="H104" s="23"/>
      <x:c r="I104" s="24" t="str">
        <x:f>IF(LEN(A104&amp;"")=0,IF(COUNTA(A104,B104,C104,D104,E104,F104,G104,H104)=0,"","Enter Review ID"),IF(COUNTIFS('Piece Schedule'!$A$68:$A$117,A104)&lt;&gt;1,"Duplicate Review ID",IF(OR(LEN(B104&amp;"")=0,LEN(C104&amp;"")=0,LEN(D104&amp;"")=0,LEN(E104&amp;"")=0,LEN(F104&amp;"")=0,LEN(G104&amp;"")=0,LEN(H104&amp;"")=0),"Complete review record",IF(OR(AND(D104&lt;&gt;"Material",D104&lt;&gt;"Template",D104&lt;&gt;"Cutout",D104&lt;&gt;"Support",D104&lt;&gt;"Scope"),AND(E104&lt;&gt;"Recorded",E104&lt;&gt;"Hold")),"Select review type and decision",IF(OR(NOT(ISNUMBER(G104)),G104&lt;=0),"Enter valid review date",IF(E104="Hold","Review on hold",IF(COUNTIFS('Piece Schedule'!$A$8:$A$57,B104)&lt;&gt;1,"Missing or duplicate Piece ID",IF(INDEX('Piece Schedule'!$E$8:$E$57,MATCH(B104,'Piece Schedule'!$A$8:$A$57,0))&lt;&gt;C104,"Revision mismatch",IF(INDEX('Piece Schedule'!$K$8:$K$57,MATCH(B104,'Piece Schedule'!$A$8:$A$57,0))&lt;&gt;"Recorded","Piece record incomplete","Linked")))))))))</x:f>
      </x:c>
      <x:c r="J104" s="1"/>
      <x:c r="K104" s="1"/>
    </x:row>
    <x:row r="105" ht="35" customHeight="1">
      <x:c r="A105" s="23"/>
      <x:c r="B105" s="23"/>
      <x:c r="C105" s="23"/>
      <x:c r="D105" s="22"/>
      <x:c r="E105" s="22"/>
      <x:c r="F105" s="23"/>
      <x:c r="G105" s="25"/>
      <x:c r="H105" s="23"/>
      <x:c r="I105" s="24" t="str">
        <x:f>IF(LEN(A105&amp;"")=0,IF(COUNTA(A105,B105,C105,D105,E105,F105,G105,H105)=0,"","Enter Review ID"),IF(COUNTIFS('Piece Schedule'!$A$68:$A$117,A105)&lt;&gt;1,"Duplicate Review ID",IF(OR(LEN(B105&amp;"")=0,LEN(C105&amp;"")=0,LEN(D105&amp;"")=0,LEN(E105&amp;"")=0,LEN(F105&amp;"")=0,LEN(G105&amp;"")=0,LEN(H105&amp;"")=0),"Complete review record",IF(OR(AND(D105&lt;&gt;"Material",D105&lt;&gt;"Template",D105&lt;&gt;"Cutout",D105&lt;&gt;"Support",D105&lt;&gt;"Scope"),AND(E105&lt;&gt;"Recorded",E105&lt;&gt;"Hold")),"Select review type and decision",IF(OR(NOT(ISNUMBER(G105)),G105&lt;=0),"Enter valid review date",IF(E105="Hold","Review on hold",IF(COUNTIFS('Piece Schedule'!$A$8:$A$57,B105)&lt;&gt;1,"Missing or duplicate Piece ID",IF(INDEX('Piece Schedule'!$E$8:$E$57,MATCH(B105,'Piece Schedule'!$A$8:$A$57,0))&lt;&gt;C105,"Revision mismatch",IF(INDEX('Piece Schedule'!$K$8:$K$57,MATCH(B105,'Piece Schedule'!$A$8:$A$57,0))&lt;&gt;"Recorded","Piece record incomplete","Linked")))))))))</x:f>
      </x:c>
      <x:c r="J105" s="1"/>
      <x:c r="K105" s="1"/>
    </x:row>
    <x:row r="106" ht="35" customHeight="1">
      <x:c r="A106" s="23"/>
      <x:c r="B106" s="23"/>
      <x:c r="C106" s="23"/>
      <x:c r="D106" s="22"/>
      <x:c r="E106" s="22"/>
      <x:c r="F106" s="23"/>
      <x:c r="G106" s="25"/>
      <x:c r="H106" s="23"/>
      <x:c r="I106" s="24" t="str">
        <x:f>IF(LEN(A106&amp;"")=0,IF(COUNTA(A106,B106,C106,D106,E106,F106,G106,H106)=0,"","Enter Review ID"),IF(COUNTIFS('Piece Schedule'!$A$68:$A$117,A106)&lt;&gt;1,"Duplicate Review ID",IF(OR(LEN(B106&amp;"")=0,LEN(C106&amp;"")=0,LEN(D106&amp;"")=0,LEN(E106&amp;"")=0,LEN(F106&amp;"")=0,LEN(G106&amp;"")=0,LEN(H106&amp;"")=0),"Complete review record",IF(OR(AND(D106&lt;&gt;"Material",D106&lt;&gt;"Template",D106&lt;&gt;"Cutout",D106&lt;&gt;"Support",D106&lt;&gt;"Scope"),AND(E106&lt;&gt;"Recorded",E106&lt;&gt;"Hold")),"Select review type and decision",IF(OR(NOT(ISNUMBER(G106)),G106&lt;=0),"Enter valid review date",IF(E106="Hold","Review on hold",IF(COUNTIFS('Piece Schedule'!$A$8:$A$57,B106)&lt;&gt;1,"Missing or duplicate Piece ID",IF(INDEX('Piece Schedule'!$E$8:$E$57,MATCH(B106,'Piece Schedule'!$A$8:$A$57,0))&lt;&gt;C106,"Revision mismatch",IF(INDEX('Piece Schedule'!$K$8:$K$57,MATCH(B106,'Piece Schedule'!$A$8:$A$57,0))&lt;&gt;"Recorded","Piece record incomplete","Linked")))))))))</x:f>
      </x:c>
      <x:c r="J106" s="1"/>
      <x:c r="K106" s="1"/>
    </x:row>
    <x:row r="107" ht="35" customHeight="1">
      <x:c r="A107" s="23"/>
      <x:c r="B107" s="23"/>
      <x:c r="C107" s="23"/>
      <x:c r="D107" s="22"/>
      <x:c r="E107" s="22"/>
      <x:c r="F107" s="23"/>
      <x:c r="G107" s="25"/>
      <x:c r="H107" s="23"/>
      <x:c r="I107" s="24" t="str">
        <x:f>IF(LEN(A107&amp;"")=0,IF(COUNTA(A107,B107,C107,D107,E107,F107,G107,H107)=0,"","Enter Review ID"),IF(COUNTIFS('Piece Schedule'!$A$68:$A$117,A107)&lt;&gt;1,"Duplicate Review ID",IF(OR(LEN(B107&amp;"")=0,LEN(C107&amp;"")=0,LEN(D107&amp;"")=0,LEN(E107&amp;"")=0,LEN(F107&amp;"")=0,LEN(G107&amp;"")=0,LEN(H107&amp;"")=0),"Complete review record",IF(OR(AND(D107&lt;&gt;"Material",D107&lt;&gt;"Template",D107&lt;&gt;"Cutout",D107&lt;&gt;"Support",D107&lt;&gt;"Scope"),AND(E107&lt;&gt;"Recorded",E107&lt;&gt;"Hold")),"Select review type and decision",IF(OR(NOT(ISNUMBER(G107)),G107&lt;=0),"Enter valid review date",IF(E107="Hold","Review on hold",IF(COUNTIFS('Piece Schedule'!$A$8:$A$57,B107)&lt;&gt;1,"Missing or duplicate Piece ID",IF(INDEX('Piece Schedule'!$E$8:$E$57,MATCH(B107,'Piece Schedule'!$A$8:$A$57,0))&lt;&gt;C107,"Revision mismatch",IF(INDEX('Piece Schedule'!$K$8:$K$57,MATCH(B107,'Piece Schedule'!$A$8:$A$57,0))&lt;&gt;"Recorded","Piece record incomplete","Linked")))))))))</x:f>
      </x:c>
      <x:c r="J107" s="1"/>
      <x:c r="K107" s="1"/>
    </x:row>
    <x:row r="108" ht="35" customHeight="1">
      <x:c r="A108" s="23"/>
      <x:c r="B108" s="23"/>
      <x:c r="C108" s="23"/>
      <x:c r="D108" s="22"/>
      <x:c r="E108" s="22"/>
      <x:c r="F108" s="23"/>
      <x:c r="G108" s="25"/>
      <x:c r="H108" s="23"/>
      <x:c r="I108" s="24" t="str">
        <x:f>IF(LEN(A108&amp;"")=0,IF(COUNTA(A108,B108,C108,D108,E108,F108,G108,H108)=0,"","Enter Review ID"),IF(COUNTIFS('Piece Schedule'!$A$68:$A$117,A108)&lt;&gt;1,"Duplicate Review ID",IF(OR(LEN(B108&amp;"")=0,LEN(C108&amp;"")=0,LEN(D108&amp;"")=0,LEN(E108&amp;"")=0,LEN(F108&amp;"")=0,LEN(G108&amp;"")=0,LEN(H108&amp;"")=0),"Complete review record",IF(OR(AND(D108&lt;&gt;"Material",D108&lt;&gt;"Template",D108&lt;&gt;"Cutout",D108&lt;&gt;"Support",D108&lt;&gt;"Scope"),AND(E108&lt;&gt;"Recorded",E108&lt;&gt;"Hold")),"Select review type and decision",IF(OR(NOT(ISNUMBER(G108)),G108&lt;=0),"Enter valid review date",IF(E108="Hold","Review on hold",IF(COUNTIFS('Piece Schedule'!$A$8:$A$57,B108)&lt;&gt;1,"Missing or duplicate Piece ID",IF(INDEX('Piece Schedule'!$E$8:$E$57,MATCH(B108,'Piece Schedule'!$A$8:$A$57,0))&lt;&gt;C108,"Revision mismatch",IF(INDEX('Piece Schedule'!$K$8:$K$57,MATCH(B108,'Piece Schedule'!$A$8:$A$57,0))&lt;&gt;"Recorded","Piece record incomplete","Linked")))))))))</x:f>
      </x:c>
      <x:c r="J108" s="1"/>
      <x:c r="K108" s="1"/>
    </x:row>
    <x:row r="109" ht="35" customHeight="1">
      <x:c r="A109" s="23"/>
      <x:c r="B109" s="23"/>
      <x:c r="C109" s="23"/>
      <x:c r="D109" s="22"/>
      <x:c r="E109" s="22"/>
      <x:c r="F109" s="23"/>
      <x:c r="G109" s="25"/>
      <x:c r="H109" s="23"/>
      <x:c r="I109" s="24" t="str">
        <x:f>IF(LEN(A109&amp;"")=0,IF(COUNTA(A109,B109,C109,D109,E109,F109,G109,H109)=0,"","Enter Review ID"),IF(COUNTIFS('Piece Schedule'!$A$68:$A$117,A109)&lt;&gt;1,"Duplicate Review ID",IF(OR(LEN(B109&amp;"")=0,LEN(C109&amp;"")=0,LEN(D109&amp;"")=0,LEN(E109&amp;"")=0,LEN(F109&amp;"")=0,LEN(G109&amp;"")=0,LEN(H109&amp;"")=0),"Complete review record",IF(OR(AND(D109&lt;&gt;"Material",D109&lt;&gt;"Template",D109&lt;&gt;"Cutout",D109&lt;&gt;"Support",D109&lt;&gt;"Scope"),AND(E109&lt;&gt;"Recorded",E109&lt;&gt;"Hold")),"Select review type and decision",IF(OR(NOT(ISNUMBER(G109)),G109&lt;=0),"Enter valid review date",IF(E109="Hold","Review on hold",IF(COUNTIFS('Piece Schedule'!$A$8:$A$57,B109)&lt;&gt;1,"Missing or duplicate Piece ID",IF(INDEX('Piece Schedule'!$E$8:$E$57,MATCH(B109,'Piece Schedule'!$A$8:$A$57,0))&lt;&gt;C109,"Revision mismatch",IF(INDEX('Piece Schedule'!$K$8:$K$57,MATCH(B109,'Piece Schedule'!$A$8:$A$57,0))&lt;&gt;"Recorded","Piece record incomplete","Linked")))))))))</x:f>
      </x:c>
      <x:c r="J109" s="1"/>
      <x:c r="K109" s="1"/>
    </x:row>
    <x:row r="110" ht="35" customHeight="1">
      <x:c r="A110" s="23"/>
      <x:c r="B110" s="23"/>
      <x:c r="C110" s="23"/>
      <x:c r="D110" s="22"/>
      <x:c r="E110" s="22"/>
      <x:c r="F110" s="23"/>
      <x:c r="G110" s="25"/>
      <x:c r="H110" s="23"/>
      <x:c r="I110" s="24" t="str">
        <x:f>IF(LEN(A110&amp;"")=0,IF(COUNTA(A110,B110,C110,D110,E110,F110,G110,H110)=0,"","Enter Review ID"),IF(COUNTIFS('Piece Schedule'!$A$68:$A$117,A110)&lt;&gt;1,"Duplicate Review ID",IF(OR(LEN(B110&amp;"")=0,LEN(C110&amp;"")=0,LEN(D110&amp;"")=0,LEN(E110&amp;"")=0,LEN(F110&amp;"")=0,LEN(G110&amp;"")=0,LEN(H110&amp;"")=0),"Complete review record",IF(OR(AND(D110&lt;&gt;"Material",D110&lt;&gt;"Template",D110&lt;&gt;"Cutout",D110&lt;&gt;"Support",D110&lt;&gt;"Scope"),AND(E110&lt;&gt;"Recorded",E110&lt;&gt;"Hold")),"Select review type and decision",IF(OR(NOT(ISNUMBER(G110)),G110&lt;=0),"Enter valid review date",IF(E110="Hold","Review on hold",IF(COUNTIFS('Piece Schedule'!$A$8:$A$57,B110)&lt;&gt;1,"Missing or duplicate Piece ID",IF(INDEX('Piece Schedule'!$E$8:$E$57,MATCH(B110,'Piece Schedule'!$A$8:$A$57,0))&lt;&gt;C110,"Revision mismatch",IF(INDEX('Piece Schedule'!$K$8:$K$57,MATCH(B110,'Piece Schedule'!$A$8:$A$57,0))&lt;&gt;"Recorded","Piece record incomplete","Linked")))))))))</x:f>
      </x:c>
      <x:c r="J110" s="1"/>
      <x:c r="K110" s="1"/>
    </x:row>
    <x:row r="111" ht="35" customHeight="1">
      <x:c r="A111" s="23"/>
      <x:c r="B111" s="23"/>
      <x:c r="C111" s="23"/>
      <x:c r="D111" s="22"/>
      <x:c r="E111" s="22"/>
      <x:c r="F111" s="23"/>
      <x:c r="G111" s="25"/>
      <x:c r="H111" s="23"/>
      <x:c r="I111" s="24" t="str">
        <x:f>IF(LEN(A111&amp;"")=0,IF(COUNTA(A111,B111,C111,D111,E111,F111,G111,H111)=0,"","Enter Review ID"),IF(COUNTIFS('Piece Schedule'!$A$68:$A$117,A111)&lt;&gt;1,"Duplicate Review ID",IF(OR(LEN(B111&amp;"")=0,LEN(C111&amp;"")=0,LEN(D111&amp;"")=0,LEN(E111&amp;"")=0,LEN(F111&amp;"")=0,LEN(G111&amp;"")=0,LEN(H111&amp;"")=0),"Complete review record",IF(OR(AND(D111&lt;&gt;"Material",D111&lt;&gt;"Template",D111&lt;&gt;"Cutout",D111&lt;&gt;"Support",D111&lt;&gt;"Scope"),AND(E111&lt;&gt;"Recorded",E111&lt;&gt;"Hold")),"Select review type and decision",IF(OR(NOT(ISNUMBER(G111)),G111&lt;=0),"Enter valid review date",IF(E111="Hold","Review on hold",IF(COUNTIFS('Piece Schedule'!$A$8:$A$57,B111)&lt;&gt;1,"Missing or duplicate Piece ID",IF(INDEX('Piece Schedule'!$E$8:$E$57,MATCH(B111,'Piece Schedule'!$A$8:$A$57,0))&lt;&gt;C111,"Revision mismatch",IF(INDEX('Piece Schedule'!$K$8:$K$57,MATCH(B111,'Piece Schedule'!$A$8:$A$57,0))&lt;&gt;"Recorded","Piece record incomplete","Linked")))))))))</x:f>
      </x:c>
      <x:c r="J111" s="1"/>
      <x:c r="K111" s="1"/>
    </x:row>
    <x:row r="112" ht="35" customHeight="1">
      <x:c r="A112" s="23"/>
      <x:c r="B112" s="23"/>
      <x:c r="C112" s="23"/>
      <x:c r="D112" s="22"/>
      <x:c r="E112" s="22"/>
      <x:c r="F112" s="23"/>
      <x:c r="G112" s="25"/>
      <x:c r="H112" s="23"/>
      <x:c r="I112" s="24" t="str">
        <x:f>IF(LEN(A112&amp;"")=0,IF(COUNTA(A112,B112,C112,D112,E112,F112,G112,H112)=0,"","Enter Review ID"),IF(COUNTIFS('Piece Schedule'!$A$68:$A$117,A112)&lt;&gt;1,"Duplicate Review ID",IF(OR(LEN(B112&amp;"")=0,LEN(C112&amp;"")=0,LEN(D112&amp;"")=0,LEN(E112&amp;"")=0,LEN(F112&amp;"")=0,LEN(G112&amp;"")=0,LEN(H112&amp;"")=0),"Complete review record",IF(OR(AND(D112&lt;&gt;"Material",D112&lt;&gt;"Template",D112&lt;&gt;"Cutout",D112&lt;&gt;"Support",D112&lt;&gt;"Scope"),AND(E112&lt;&gt;"Recorded",E112&lt;&gt;"Hold")),"Select review type and decision",IF(OR(NOT(ISNUMBER(G112)),G112&lt;=0),"Enter valid review date",IF(E112="Hold","Review on hold",IF(COUNTIFS('Piece Schedule'!$A$8:$A$57,B112)&lt;&gt;1,"Missing or duplicate Piece ID",IF(INDEX('Piece Schedule'!$E$8:$E$57,MATCH(B112,'Piece Schedule'!$A$8:$A$57,0))&lt;&gt;C112,"Revision mismatch",IF(INDEX('Piece Schedule'!$K$8:$K$57,MATCH(B112,'Piece Schedule'!$A$8:$A$57,0))&lt;&gt;"Recorded","Piece record incomplete","Linked")))))))))</x:f>
      </x:c>
      <x:c r="J112" s="1"/>
      <x:c r="K112" s="1"/>
    </x:row>
    <x:row r="113" ht="35" customHeight="1">
      <x:c r="A113" s="23"/>
      <x:c r="B113" s="23"/>
      <x:c r="C113" s="23"/>
      <x:c r="D113" s="22"/>
      <x:c r="E113" s="22"/>
      <x:c r="F113" s="23"/>
      <x:c r="G113" s="25"/>
      <x:c r="H113" s="23"/>
      <x:c r="I113" s="24" t="str">
        <x:f>IF(LEN(A113&amp;"")=0,IF(COUNTA(A113,B113,C113,D113,E113,F113,G113,H113)=0,"","Enter Review ID"),IF(COUNTIFS('Piece Schedule'!$A$68:$A$117,A113)&lt;&gt;1,"Duplicate Review ID",IF(OR(LEN(B113&amp;"")=0,LEN(C113&amp;"")=0,LEN(D113&amp;"")=0,LEN(E113&amp;"")=0,LEN(F113&amp;"")=0,LEN(G113&amp;"")=0,LEN(H113&amp;"")=0),"Complete review record",IF(OR(AND(D113&lt;&gt;"Material",D113&lt;&gt;"Template",D113&lt;&gt;"Cutout",D113&lt;&gt;"Support",D113&lt;&gt;"Scope"),AND(E113&lt;&gt;"Recorded",E113&lt;&gt;"Hold")),"Select review type and decision",IF(OR(NOT(ISNUMBER(G113)),G113&lt;=0),"Enter valid review date",IF(E113="Hold","Review on hold",IF(COUNTIFS('Piece Schedule'!$A$8:$A$57,B113)&lt;&gt;1,"Missing or duplicate Piece ID",IF(INDEX('Piece Schedule'!$E$8:$E$57,MATCH(B113,'Piece Schedule'!$A$8:$A$57,0))&lt;&gt;C113,"Revision mismatch",IF(INDEX('Piece Schedule'!$K$8:$K$57,MATCH(B113,'Piece Schedule'!$A$8:$A$57,0))&lt;&gt;"Recorded","Piece record incomplete","Linked")))))))))</x:f>
      </x:c>
      <x:c r="J113" s="1"/>
      <x:c r="K113" s="1"/>
    </x:row>
    <x:row r="114" ht="35" customHeight="1">
      <x:c r="A114" s="23"/>
      <x:c r="B114" s="23"/>
      <x:c r="C114" s="23"/>
      <x:c r="D114" s="22"/>
      <x:c r="E114" s="22"/>
      <x:c r="F114" s="23"/>
      <x:c r="G114" s="25"/>
      <x:c r="H114" s="23"/>
      <x:c r="I114" s="24" t="str">
        <x:f>IF(LEN(A114&amp;"")=0,IF(COUNTA(A114,B114,C114,D114,E114,F114,G114,H114)=0,"","Enter Review ID"),IF(COUNTIFS('Piece Schedule'!$A$68:$A$117,A114)&lt;&gt;1,"Duplicate Review ID",IF(OR(LEN(B114&amp;"")=0,LEN(C114&amp;"")=0,LEN(D114&amp;"")=0,LEN(E114&amp;"")=0,LEN(F114&amp;"")=0,LEN(G114&amp;"")=0,LEN(H114&amp;"")=0),"Complete review record",IF(OR(AND(D114&lt;&gt;"Material",D114&lt;&gt;"Template",D114&lt;&gt;"Cutout",D114&lt;&gt;"Support",D114&lt;&gt;"Scope"),AND(E114&lt;&gt;"Recorded",E114&lt;&gt;"Hold")),"Select review type and decision",IF(OR(NOT(ISNUMBER(G114)),G114&lt;=0),"Enter valid review date",IF(E114="Hold","Review on hold",IF(COUNTIFS('Piece Schedule'!$A$8:$A$57,B114)&lt;&gt;1,"Missing or duplicate Piece ID",IF(INDEX('Piece Schedule'!$E$8:$E$57,MATCH(B114,'Piece Schedule'!$A$8:$A$57,0))&lt;&gt;C114,"Revision mismatch",IF(INDEX('Piece Schedule'!$K$8:$K$57,MATCH(B114,'Piece Schedule'!$A$8:$A$57,0))&lt;&gt;"Recorded","Piece record incomplete","Linked")))))))))</x:f>
      </x:c>
      <x:c r="J114" s="1"/>
      <x:c r="K114" s="1"/>
    </x:row>
    <x:row r="115" ht="35" customHeight="1">
      <x:c r="A115" s="23"/>
      <x:c r="B115" s="23"/>
      <x:c r="C115" s="23"/>
      <x:c r="D115" s="22"/>
      <x:c r="E115" s="22"/>
      <x:c r="F115" s="23"/>
      <x:c r="G115" s="25"/>
      <x:c r="H115" s="23"/>
      <x:c r="I115" s="24" t="str">
        <x:f>IF(LEN(A115&amp;"")=0,IF(COUNTA(A115,B115,C115,D115,E115,F115,G115,H115)=0,"","Enter Review ID"),IF(COUNTIFS('Piece Schedule'!$A$68:$A$117,A115)&lt;&gt;1,"Duplicate Review ID",IF(OR(LEN(B115&amp;"")=0,LEN(C115&amp;"")=0,LEN(D115&amp;"")=0,LEN(E115&amp;"")=0,LEN(F115&amp;"")=0,LEN(G115&amp;"")=0,LEN(H115&amp;"")=0),"Complete review record",IF(OR(AND(D115&lt;&gt;"Material",D115&lt;&gt;"Template",D115&lt;&gt;"Cutout",D115&lt;&gt;"Support",D115&lt;&gt;"Scope"),AND(E115&lt;&gt;"Recorded",E115&lt;&gt;"Hold")),"Select review type and decision",IF(OR(NOT(ISNUMBER(G115)),G115&lt;=0),"Enter valid review date",IF(E115="Hold","Review on hold",IF(COUNTIFS('Piece Schedule'!$A$8:$A$57,B115)&lt;&gt;1,"Missing or duplicate Piece ID",IF(INDEX('Piece Schedule'!$E$8:$E$57,MATCH(B115,'Piece Schedule'!$A$8:$A$57,0))&lt;&gt;C115,"Revision mismatch",IF(INDEX('Piece Schedule'!$K$8:$K$57,MATCH(B115,'Piece Schedule'!$A$8:$A$57,0))&lt;&gt;"Recorded","Piece record incomplete","Linked")))))))))</x:f>
      </x:c>
      <x:c r="J115" s="1"/>
      <x:c r="K115" s="1"/>
    </x:row>
    <x:row r="116" ht="35" customHeight="1">
      <x:c r="A116" s="23"/>
      <x:c r="B116" s="23"/>
      <x:c r="C116" s="23"/>
      <x:c r="D116" s="22"/>
      <x:c r="E116" s="22"/>
      <x:c r="F116" s="23"/>
      <x:c r="G116" s="25"/>
      <x:c r="H116" s="23"/>
      <x:c r="I116" s="24" t="str">
        <x:f>IF(LEN(A116&amp;"")=0,IF(COUNTA(A116,B116,C116,D116,E116,F116,G116,H116)=0,"","Enter Review ID"),IF(COUNTIFS('Piece Schedule'!$A$68:$A$117,A116)&lt;&gt;1,"Duplicate Review ID",IF(OR(LEN(B116&amp;"")=0,LEN(C116&amp;"")=0,LEN(D116&amp;"")=0,LEN(E116&amp;"")=0,LEN(F116&amp;"")=0,LEN(G116&amp;"")=0,LEN(H116&amp;"")=0),"Complete review record",IF(OR(AND(D116&lt;&gt;"Material",D116&lt;&gt;"Template",D116&lt;&gt;"Cutout",D116&lt;&gt;"Support",D116&lt;&gt;"Scope"),AND(E116&lt;&gt;"Recorded",E116&lt;&gt;"Hold")),"Select review type and decision",IF(OR(NOT(ISNUMBER(G116)),G116&lt;=0),"Enter valid review date",IF(E116="Hold","Review on hold",IF(COUNTIFS('Piece Schedule'!$A$8:$A$57,B116)&lt;&gt;1,"Missing or duplicate Piece ID",IF(INDEX('Piece Schedule'!$E$8:$E$57,MATCH(B116,'Piece Schedule'!$A$8:$A$57,0))&lt;&gt;C116,"Revision mismatch",IF(INDEX('Piece Schedule'!$K$8:$K$57,MATCH(B116,'Piece Schedule'!$A$8:$A$57,0))&lt;&gt;"Recorded","Piece record incomplete","Linked")))))))))</x:f>
      </x:c>
      <x:c r="J116" s="1"/>
      <x:c r="K116" s="1"/>
    </x:row>
    <x:row r="117" ht="35" customHeight="1">
      <x:c r="A117" s="23"/>
      <x:c r="B117" s="23"/>
      <x:c r="C117" s="23"/>
      <x:c r="D117" s="22"/>
      <x:c r="E117" s="22"/>
      <x:c r="F117" s="23"/>
      <x:c r="G117" s="25"/>
      <x:c r="H117" s="23"/>
      <x:c r="I117" s="24" t="str">
        <x:f>IF(LEN(A117&amp;"")=0,IF(COUNTA(A117,B117,C117,D117,E117,F117,G117,H117)=0,"","Enter Review ID"),IF(COUNTIFS('Piece Schedule'!$A$68:$A$117,A117)&lt;&gt;1,"Duplicate Review ID",IF(OR(LEN(B117&amp;"")=0,LEN(C117&amp;"")=0,LEN(D117&amp;"")=0,LEN(E117&amp;"")=0,LEN(F117&amp;"")=0,LEN(G117&amp;"")=0,LEN(H117&amp;"")=0),"Complete review record",IF(OR(AND(D117&lt;&gt;"Material",D117&lt;&gt;"Template",D117&lt;&gt;"Cutout",D117&lt;&gt;"Support",D117&lt;&gt;"Scope"),AND(E117&lt;&gt;"Recorded",E117&lt;&gt;"Hold")),"Select review type and decision",IF(OR(NOT(ISNUMBER(G117)),G117&lt;=0),"Enter valid review date",IF(E117="Hold","Review on hold",IF(COUNTIFS('Piece Schedule'!$A$8:$A$57,B117)&lt;&gt;1,"Missing or duplicate Piece ID",IF(INDEX('Piece Schedule'!$E$8:$E$57,MATCH(B117,'Piece Schedule'!$A$8:$A$57,0))&lt;&gt;C117,"Revision mismatch",IF(INDEX('Piece Schedule'!$K$8:$K$57,MATCH(B117,'Piece Schedule'!$A$8:$A$57,0))&lt;&gt;"Recorded","Piece record incomplete","Linked")))))))))</x:f>
      </x:c>
      <x:c r="J117" s="1"/>
      <x:c r="K117" s="1"/>
    </x:row>
  </x:sheetData>
  <x:conditionalFormatting sqref="K8:K57">
    <x:cfRule type="expression" dxfId="0" priority="1">
      <x:formula>AND(K8&lt;&gt;"",K8&lt;&gt;"Recorded",K8&lt;&gt;"Linked",K8&lt;&gt;"Pieces and packs calculated",K8&lt;&gt;"Allocation record entered",K8&lt;&gt;"Receipt recorded",K8&lt;&gt;"Quantity reconciliation recorded")</x:formula>
    </x:cfRule>
  </x:conditionalFormatting>
  <x:conditionalFormatting sqref="I68:I117">
    <x:cfRule type="expression" dxfId="1" priority="2">
      <x:formula>AND(I68&lt;&gt;"",I68&lt;&gt;"Recorded",I68&lt;&gt;"Linked",I68&lt;&gt;"Pieces and packs calculated",I68&lt;&gt;"Allocation record entered",I68&lt;&gt;"Receipt recorded",I68&lt;&gt;"Quantity reconciliation recorded")</x:formula>
    </x:cfRule>
  </x:conditionalFormatting>
  <x:dataValidations count="2">
    <x:dataValidation type="list" sqref="D68:D117">
      <x:formula1>"Material,Template,Cutout,Support,Scope"</x:formula1>
    </x:dataValidation>
    <x:dataValidation type="list" sqref="E68:E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eb9be0770d7f4ec5"/>
    <x:tablePart xmlns:r="http://schemas.openxmlformats.org/officeDocument/2006/relationships" r:id="Rb93df5c36cce4d5a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3.889999389648438" hidden="0" customWidth="1"/>
    <x:col min="5" max="5" width="27.219999313354492" hidden="0" customWidth="1"/>
    <x:col min="6" max="6" width="16.110000610351562" hidden="0" customWidth="1"/>
    <x:col min="7" max="7" width="18.329999923706055" hidden="0" customWidth="1"/>
    <x:col min="8" max="8" width="16.110000610351562" hidden="0" customWidth="1"/>
    <x:col min="9" max="9" width="17.219999313354492" hidden="0" customWidth="1"/>
    <x:col min="10" max="10" width="25" hidden="0" customWidth="1"/>
    <x:col min="11" max="11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Area &amp; Allocation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Calculate gross rectangular piece area from dimensions. Cutouts are not deducted. Gross area is not a slab-yield, nesting or purchase-slab calculation.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Rectangular geometry row 7; manual slab allocation row 67. Allocation requires a separate slab layout considering kerf, usable bounds, defects, veins, orientation and fabrication rules.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 t="str">
        <x:v>Conversions: 1 in = 0.0254 m; 1 ft² = 0.09290304 m². NIST SP811 B.8: https://www.nist.gov/pml/special-publication-811/nist-guide-si-appendix-b-conversion-factors/nist-guide-si-appendix-b8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Gross rectangular geometry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Piece ID</x:v>
      </x:c>
      <x:c r="B7" s="18" t="str">
        <x:v>Revision</x:v>
      </x:c>
      <x:c r="C7" s="18" t="str">
        <x:v>Dimension unit</x:v>
      </x:c>
      <x:c r="D7" s="18" t="str">
        <x:v>Length</x:v>
      </x:c>
      <x:c r="E7" s="18" t="str">
        <x:v>Width</x:v>
      </x:c>
      <x:c r="F7" s="18" t="str">
        <x:v>Identical piece count</x:v>
      </x:c>
      <x:c r="G7" s="18" t="str">
        <x:v>Gross area each (m²)</x:v>
      </x:c>
      <x:c r="H7" s="18" t="str">
        <x:v>Gross total (m²)</x:v>
      </x:c>
      <x:c r="I7" s="18" t="str">
        <x:v>Gross area each (ft²)</x:v>
      </x:c>
      <x:c r="J7" s="18" t="str">
        <x:v>Gross total (ft²)</x:v>
      </x:c>
      <x:c r="K7" s="19" t="str">
        <x:v>Input state</x:v>
      </x:c>
    </x:row>
    <x:row r="8" ht="35" customHeight="1">
      <x:c r="A8" s="23"/>
      <x:c r="B8" s="23"/>
      <x:c r="C8" s="22"/>
      <x:c r="D8" s="26"/>
      <x:c r="E8" s="26"/>
      <x:c r="F8" s="27"/>
      <x:c r="G8" s="28" t="str">
        <x:f>IF(A8="","",IF(K8="Linked",IF(C8="mm",D8*E8/1000000,D8*E8*0.0254*0.0254),""))</x:f>
      </x:c>
      <x:c r="H8" s="28" t="str">
        <x:f>IF(A8="","",IF(K8="Linked",G8*F8,""))</x:f>
      </x:c>
      <x:c r="I8" s="28" t="str">
        <x:f>IF(A8="","",IF(K8="Linked",G8/0.09290304,""))</x:f>
      </x:c>
      <x:c r="J8" s="28" t="str">
        <x:f>IF(A8="","",IF(K8="Linked",I8*F8,""))</x:f>
      </x:c>
      <x:c r="K8" s="24" t="str">
        <x:f>IF(LEN(A8&amp;"")=0,IF(COUNTA(A8,B8,C8,D8,E8,F8)=0,"","Enter Piece ID"),IF(COUNTIFS('Area &amp; Allocation'!$A$8:$A$57,A8)&lt;&gt;1,"Duplicate geometry record",IF(OR(LEN(B8&amp;"")=0,LEN(C8&amp;"")=0,LEN(D8&amp;"")=0,LEN(E8&amp;"")=0,LEN(F8&amp;"")=0),"Complete dimensions and piece count",IF(AND(C8&lt;&gt;"mm",C8&lt;&gt;"in"),"Select mm or in",IF(OR(NOT(ISNUMBER(D8)),D8&lt;=0,NOT(ISNUMBER(E8)),E8&lt;=0),"Length and width must be positive",IF(OR(NOT(ISNUMBER(F8)),F8&lt;=0,MOD(F8,1)&lt;&gt;0),"Piece count must be positive whole",IF(COUNTIFS('Piece Schedule'!$A$8:$A$57,A8)&lt;&gt;1,"Missing or duplicate Piece ID",IF(INDEX('Piece Schedule'!$E$8:$E$57,MATCH(A8,'Piece Schedule'!$A$8:$A$57,0))&lt;&gt;B8,"Revision mismatch",IF(INDEX('Piece Schedule'!$K$8:$K$57,MATCH(A8,'Piece Schedule'!$A$8:$A$57,0))&lt;&gt;"Recorded","Piece record incomplete","Linked")))))))))</x:f>
      </x:c>
    </x:row>
    <x:row r="9" ht="35" customHeight="1">
      <x:c r="A9" s="23"/>
      <x:c r="B9" s="23"/>
      <x:c r="C9" s="22"/>
      <x:c r="D9" s="26"/>
      <x:c r="E9" s="26"/>
      <x:c r="F9" s="27"/>
      <x:c r="G9" s="28" t="str">
        <x:f>IF(A9="","",IF(K9="Linked",IF(C9="mm",D9*E9/1000000,D9*E9*0.0254*0.0254),""))</x:f>
      </x:c>
      <x:c r="H9" s="28" t="str">
        <x:f>IF(A9="","",IF(K9="Linked",G9*F9,""))</x:f>
      </x:c>
      <x:c r="I9" s="28" t="str">
        <x:f>IF(A9="","",IF(K9="Linked",G9/0.09290304,""))</x:f>
      </x:c>
      <x:c r="J9" s="28" t="str">
        <x:f>IF(A9="","",IF(K9="Linked",I9*F9,""))</x:f>
      </x:c>
      <x:c r="K9" s="24" t="str">
        <x:f>IF(LEN(A9&amp;"")=0,IF(COUNTA(A9,B9,C9,D9,E9,F9)=0,"","Enter Piece ID"),IF(COUNTIFS('Area &amp; Allocation'!$A$8:$A$57,A9)&lt;&gt;1,"Duplicate geometry record",IF(OR(LEN(B9&amp;"")=0,LEN(C9&amp;"")=0,LEN(D9&amp;"")=0,LEN(E9&amp;"")=0,LEN(F9&amp;"")=0),"Complete dimensions and piece count",IF(AND(C9&lt;&gt;"mm",C9&lt;&gt;"in"),"Select mm or in",IF(OR(NOT(ISNUMBER(D9)),D9&lt;=0,NOT(ISNUMBER(E9)),E9&lt;=0),"Length and width must be positive",IF(OR(NOT(ISNUMBER(F9)),F9&lt;=0,MOD(F9,1)&lt;&gt;0),"Piece count must be positive whole",IF(COUNTIFS('Piece Schedule'!$A$8:$A$57,A9)&lt;&gt;1,"Missing or duplicate Piece ID",IF(INDEX('Piece Schedule'!$E$8:$E$57,MATCH(A9,'Piece Schedule'!$A$8:$A$57,0))&lt;&gt;B9,"Revision mismatch",IF(INDEX('Piece Schedule'!$K$8:$K$57,MATCH(A9,'Piece Schedule'!$A$8:$A$57,0))&lt;&gt;"Recorded","Piece record incomplete","Linked")))))))))</x:f>
      </x:c>
    </x:row>
    <x:row r="10" ht="35" customHeight="1">
      <x:c r="A10" s="23"/>
      <x:c r="B10" s="23"/>
      <x:c r="C10" s="22"/>
      <x:c r="D10" s="26"/>
      <x:c r="E10" s="26"/>
      <x:c r="F10" s="27"/>
      <x:c r="G10" s="28" t="str">
        <x:f>IF(A10="","",IF(K10="Linked",IF(C10="mm",D10*E10/1000000,D10*E10*0.0254*0.0254),""))</x:f>
      </x:c>
      <x:c r="H10" s="28" t="str">
        <x:f>IF(A10="","",IF(K10="Linked",G10*F10,""))</x:f>
      </x:c>
      <x:c r="I10" s="28" t="str">
        <x:f>IF(A10="","",IF(K10="Linked",G10/0.09290304,""))</x:f>
      </x:c>
      <x:c r="J10" s="28" t="str">
        <x:f>IF(A10="","",IF(K10="Linked",I10*F10,""))</x:f>
      </x:c>
      <x:c r="K10" s="24" t="str">
        <x:f>IF(LEN(A10&amp;"")=0,IF(COUNTA(A10,B10,C10,D10,E10,F10)=0,"","Enter Piece ID"),IF(COUNTIFS('Area &amp; Allocation'!$A$8:$A$57,A10)&lt;&gt;1,"Duplicate geometry record",IF(OR(LEN(B10&amp;"")=0,LEN(C10&amp;"")=0,LEN(D10&amp;"")=0,LEN(E10&amp;"")=0,LEN(F10&amp;"")=0),"Complete dimensions and piece count",IF(AND(C10&lt;&gt;"mm",C10&lt;&gt;"in"),"Select mm or in",IF(OR(NOT(ISNUMBER(D10)),D10&lt;=0,NOT(ISNUMBER(E10)),E10&lt;=0),"Length and width must be positive",IF(OR(NOT(ISNUMBER(F10)),F10&lt;=0,MOD(F10,1)&lt;&gt;0),"Piece count must be positive whole",IF(COUNTIFS('Piece Schedule'!$A$8:$A$57,A10)&lt;&gt;1,"Missing or duplicate Piece ID",IF(INDEX('Piece Schedule'!$E$8:$E$57,MATCH(A10,'Piece Schedule'!$A$8:$A$57,0))&lt;&gt;B10,"Revision mismatch",IF(INDEX('Piece Schedule'!$K$8:$K$57,MATCH(A10,'Piece Schedule'!$A$8:$A$57,0))&lt;&gt;"Recorded","Piece record incomplete","Linked")))))))))</x:f>
      </x:c>
    </x:row>
    <x:row r="11" ht="35" customHeight="1">
      <x:c r="A11" s="23"/>
      <x:c r="B11" s="23"/>
      <x:c r="C11" s="22"/>
      <x:c r="D11" s="26"/>
      <x:c r="E11" s="26"/>
      <x:c r="F11" s="27"/>
      <x:c r="G11" s="28" t="str">
        <x:f>IF(A11="","",IF(K11="Linked",IF(C11="mm",D11*E11/1000000,D11*E11*0.0254*0.0254),""))</x:f>
      </x:c>
      <x:c r="H11" s="28" t="str">
        <x:f>IF(A11="","",IF(K11="Linked",G11*F11,""))</x:f>
      </x:c>
      <x:c r="I11" s="28" t="str">
        <x:f>IF(A11="","",IF(K11="Linked",G11/0.09290304,""))</x:f>
      </x:c>
      <x:c r="J11" s="28" t="str">
        <x:f>IF(A11="","",IF(K11="Linked",I11*F11,""))</x:f>
      </x:c>
      <x:c r="K11" s="24" t="str">
        <x:f>IF(LEN(A11&amp;"")=0,IF(COUNTA(A11,B11,C11,D11,E11,F11)=0,"","Enter Piece ID"),IF(COUNTIFS('Area &amp; Allocation'!$A$8:$A$57,A11)&lt;&gt;1,"Duplicate geometry record",IF(OR(LEN(B11&amp;"")=0,LEN(C11&amp;"")=0,LEN(D11&amp;"")=0,LEN(E11&amp;"")=0,LEN(F11&amp;"")=0),"Complete dimensions and piece count",IF(AND(C11&lt;&gt;"mm",C11&lt;&gt;"in"),"Select mm or in",IF(OR(NOT(ISNUMBER(D11)),D11&lt;=0,NOT(ISNUMBER(E11)),E11&lt;=0),"Length and width must be positive",IF(OR(NOT(ISNUMBER(F11)),F11&lt;=0,MOD(F11,1)&lt;&gt;0),"Piece count must be positive whole",IF(COUNTIFS('Piece Schedule'!$A$8:$A$57,A11)&lt;&gt;1,"Missing or duplicate Piece ID",IF(INDEX('Piece Schedule'!$E$8:$E$57,MATCH(A11,'Piece Schedule'!$A$8:$A$57,0))&lt;&gt;B11,"Revision mismatch",IF(INDEX('Piece Schedule'!$K$8:$K$57,MATCH(A11,'Piece Schedule'!$A$8:$A$57,0))&lt;&gt;"Recorded","Piece record incomplete","Linked")))))))))</x:f>
      </x:c>
    </x:row>
    <x:row r="12" ht="35" customHeight="1">
      <x:c r="A12" s="23"/>
      <x:c r="B12" s="23"/>
      <x:c r="C12" s="22"/>
      <x:c r="D12" s="26"/>
      <x:c r="E12" s="26"/>
      <x:c r="F12" s="27"/>
      <x:c r="G12" s="28" t="str">
        <x:f>IF(A12="","",IF(K12="Linked",IF(C12="mm",D12*E12/1000000,D12*E12*0.0254*0.0254),""))</x:f>
      </x:c>
      <x:c r="H12" s="28" t="str">
        <x:f>IF(A12="","",IF(K12="Linked",G12*F12,""))</x:f>
      </x:c>
      <x:c r="I12" s="28" t="str">
        <x:f>IF(A12="","",IF(K12="Linked",G12/0.09290304,""))</x:f>
      </x:c>
      <x:c r="J12" s="28" t="str">
        <x:f>IF(A12="","",IF(K12="Linked",I12*F12,""))</x:f>
      </x:c>
      <x:c r="K12" s="24" t="str">
        <x:f>IF(LEN(A12&amp;"")=0,IF(COUNTA(A12,B12,C12,D12,E12,F12)=0,"","Enter Piece ID"),IF(COUNTIFS('Area &amp; Allocation'!$A$8:$A$57,A12)&lt;&gt;1,"Duplicate geometry record",IF(OR(LEN(B12&amp;"")=0,LEN(C12&amp;"")=0,LEN(D12&amp;"")=0,LEN(E12&amp;"")=0,LEN(F12&amp;"")=0),"Complete dimensions and piece count",IF(AND(C12&lt;&gt;"mm",C12&lt;&gt;"in"),"Select mm or in",IF(OR(NOT(ISNUMBER(D12)),D12&lt;=0,NOT(ISNUMBER(E12)),E12&lt;=0),"Length and width must be positive",IF(OR(NOT(ISNUMBER(F12)),F12&lt;=0,MOD(F12,1)&lt;&gt;0),"Piece count must be positive whole",IF(COUNTIFS('Piece Schedule'!$A$8:$A$57,A12)&lt;&gt;1,"Missing or duplicate Piece ID",IF(INDEX('Piece Schedule'!$E$8:$E$57,MATCH(A12,'Piece Schedule'!$A$8:$A$57,0))&lt;&gt;B12,"Revision mismatch",IF(INDEX('Piece Schedule'!$K$8:$K$57,MATCH(A12,'Piece Schedule'!$A$8:$A$57,0))&lt;&gt;"Recorded","Piece record incomplete","Linked")))))))))</x:f>
      </x:c>
    </x:row>
    <x:row r="13" ht="35" customHeight="1">
      <x:c r="A13" s="23"/>
      <x:c r="B13" s="23"/>
      <x:c r="C13" s="22"/>
      <x:c r="D13" s="26"/>
      <x:c r="E13" s="26"/>
      <x:c r="F13" s="27"/>
      <x:c r="G13" s="28" t="str">
        <x:f>IF(A13="","",IF(K13="Linked",IF(C13="mm",D13*E13/1000000,D13*E13*0.0254*0.0254),""))</x:f>
      </x:c>
      <x:c r="H13" s="28" t="str">
        <x:f>IF(A13="","",IF(K13="Linked",G13*F13,""))</x:f>
      </x:c>
      <x:c r="I13" s="28" t="str">
        <x:f>IF(A13="","",IF(K13="Linked",G13/0.09290304,""))</x:f>
      </x:c>
      <x:c r="J13" s="28" t="str">
        <x:f>IF(A13="","",IF(K13="Linked",I13*F13,""))</x:f>
      </x:c>
      <x:c r="K13" s="24" t="str">
        <x:f>IF(LEN(A13&amp;"")=0,IF(COUNTA(A13,B13,C13,D13,E13,F13)=0,"","Enter Piece ID"),IF(COUNTIFS('Area &amp; Allocation'!$A$8:$A$57,A13)&lt;&gt;1,"Duplicate geometry record",IF(OR(LEN(B13&amp;"")=0,LEN(C13&amp;"")=0,LEN(D13&amp;"")=0,LEN(E13&amp;"")=0,LEN(F13&amp;"")=0),"Complete dimensions and piece count",IF(AND(C13&lt;&gt;"mm",C13&lt;&gt;"in"),"Select mm or in",IF(OR(NOT(ISNUMBER(D13)),D13&lt;=0,NOT(ISNUMBER(E13)),E13&lt;=0),"Length and width must be positive",IF(OR(NOT(ISNUMBER(F13)),F13&lt;=0,MOD(F13,1)&lt;&gt;0),"Piece count must be positive whole",IF(COUNTIFS('Piece Schedule'!$A$8:$A$57,A13)&lt;&gt;1,"Missing or duplicate Piece ID",IF(INDEX('Piece Schedule'!$E$8:$E$57,MATCH(A13,'Piece Schedule'!$A$8:$A$57,0))&lt;&gt;B13,"Revision mismatch",IF(INDEX('Piece Schedule'!$K$8:$K$57,MATCH(A13,'Piece Schedule'!$A$8:$A$57,0))&lt;&gt;"Recorded","Piece record incomplete","Linked")))))))))</x:f>
      </x:c>
    </x:row>
    <x:row r="14" ht="35" customHeight="1">
      <x:c r="A14" s="23"/>
      <x:c r="B14" s="23"/>
      <x:c r="C14" s="22"/>
      <x:c r="D14" s="26"/>
      <x:c r="E14" s="26"/>
      <x:c r="F14" s="27"/>
      <x:c r="G14" s="28" t="str">
        <x:f>IF(A14="","",IF(K14="Linked",IF(C14="mm",D14*E14/1000000,D14*E14*0.0254*0.0254),""))</x:f>
      </x:c>
      <x:c r="H14" s="28" t="str">
        <x:f>IF(A14="","",IF(K14="Linked",G14*F14,""))</x:f>
      </x:c>
      <x:c r="I14" s="28" t="str">
        <x:f>IF(A14="","",IF(K14="Linked",G14/0.09290304,""))</x:f>
      </x:c>
      <x:c r="J14" s="28" t="str">
        <x:f>IF(A14="","",IF(K14="Linked",I14*F14,""))</x:f>
      </x:c>
      <x:c r="K14" s="24" t="str">
        <x:f>IF(LEN(A14&amp;"")=0,IF(COUNTA(A14,B14,C14,D14,E14,F14)=0,"","Enter Piece ID"),IF(COUNTIFS('Area &amp; Allocation'!$A$8:$A$57,A14)&lt;&gt;1,"Duplicate geometry record",IF(OR(LEN(B14&amp;"")=0,LEN(C14&amp;"")=0,LEN(D14&amp;"")=0,LEN(E14&amp;"")=0,LEN(F14&amp;"")=0),"Complete dimensions and piece count",IF(AND(C14&lt;&gt;"mm",C14&lt;&gt;"in"),"Select mm or in",IF(OR(NOT(ISNUMBER(D14)),D14&lt;=0,NOT(ISNUMBER(E14)),E14&lt;=0),"Length and width must be positive",IF(OR(NOT(ISNUMBER(F14)),F14&lt;=0,MOD(F14,1)&lt;&gt;0),"Piece count must be positive whole",IF(COUNTIFS('Piece Schedule'!$A$8:$A$57,A14)&lt;&gt;1,"Missing or duplicate Piece ID",IF(INDEX('Piece Schedule'!$E$8:$E$57,MATCH(A14,'Piece Schedule'!$A$8:$A$57,0))&lt;&gt;B14,"Revision mismatch",IF(INDEX('Piece Schedule'!$K$8:$K$57,MATCH(A14,'Piece Schedule'!$A$8:$A$57,0))&lt;&gt;"Recorded","Piece record incomplete","Linked")))))))))</x:f>
      </x:c>
    </x:row>
    <x:row r="15" ht="35" customHeight="1">
      <x:c r="A15" s="23"/>
      <x:c r="B15" s="23"/>
      <x:c r="C15" s="22"/>
      <x:c r="D15" s="26"/>
      <x:c r="E15" s="26"/>
      <x:c r="F15" s="27"/>
      <x:c r="G15" s="28" t="str">
        <x:f>IF(A15="","",IF(K15="Linked",IF(C15="mm",D15*E15/1000000,D15*E15*0.0254*0.0254),""))</x:f>
      </x:c>
      <x:c r="H15" s="28" t="str">
        <x:f>IF(A15="","",IF(K15="Linked",G15*F15,""))</x:f>
      </x:c>
      <x:c r="I15" s="28" t="str">
        <x:f>IF(A15="","",IF(K15="Linked",G15/0.09290304,""))</x:f>
      </x:c>
      <x:c r="J15" s="28" t="str">
        <x:f>IF(A15="","",IF(K15="Linked",I15*F15,""))</x:f>
      </x:c>
      <x:c r="K15" s="24" t="str">
        <x:f>IF(LEN(A15&amp;"")=0,IF(COUNTA(A15,B15,C15,D15,E15,F15)=0,"","Enter Piece ID"),IF(COUNTIFS('Area &amp; Allocation'!$A$8:$A$57,A15)&lt;&gt;1,"Duplicate geometry record",IF(OR(LEN(B15&amp;"")=0,LEN(C15&amp;"")=0,LEN(D15&amp;"")=0,LEN(E15&amp;"")=0,LEN(F15&amp;"")=0),"Complete dimensions and piece count",IF(AND(C15&lt;&gt;"mm",C15&lt;&gt;"in"),"Select mm or in",IF(OR(NOT(ISNUMBER(D15)),D15&lt;=0,NOT(ISNUMBER(E15)),E15&lt;=0),"Length and width must be positive",IF(OR(NOT(ISNUMBER(F15)),F15&lt;=0,MOD(F15,1)&lt;&gt;0),"Piece count must be positive whole",IF(COUNTIFS('Piece Schedule'!$A$8:$A$57,A15)&lt;&gt;1,"Missing or duplicate Piece ID",IF(INDEX('Piece Schedule'!$E$8:$E$57,MATCH(A15,'Piece Schedule'!$A$8:$A$57,0))&lt;&gt;B15,"Revision mismatch",IF(INDEX('Piece Schedule'!$K$8:$K$57,MATCH(A15,'Piece Schedule'!$A$8:$A$57,0))&lt;&gt;"Recorded","Piece record incomplete","Linked")))))))))</x:f>
      </x:c>
    </x:row>
    <x:row r="16" ht="35" customHeight="1">
      <x:c r="A16" s="23"/>
      <x:c r="B16" s="23"/>
      <x:c r="C16" s="22"/>
      <x:c r="D16" s="26"/>
      <x:c r="E16" s="26"/>
      <x:c r="F16" s="27"/>
      <x:c r="G16" s="28" t="str">
        <x:f>IF(A16="","",IF(K16="Linked",IF(C16="mm",D16*E16/1000000,D16*E16*0.0254*0.0254),""))</x:f>
      </x:c>
      <x:c r="H16" s="28" t="str">
        <x:f>IF(A16="","",IF(K16="Linked",G16*F16,""))</x:f>
      </x:c>
      <x:c r="I16" s="28" t="str">
        <x:f>IF(A16="","",IF(K16="Linked",G16/0.09290304,""))</x:f>
      </x:c>
      <x:c r="J16" s="28" t="str">
        <x:f>IF(A16="","",IF(K16="Linked",I16*F16,""))</x:f>
      </x:c>
      <x:c r="K16" s="24" t="str">
        <x:f>IF(LEN(A16&amp;"")=0,IF(COUNTA(A16,B16,C16,D16,E16,F16)=0,"","Enter Piece ID"),IF(COUNTIFS('Area &amp; Allocation'!$A$8:$A$57,A16)&lt;&gt;1,"Duplicate geometry record",IF(OR(LEN(B16&amp;"")=0,LEN(C16&amp;"")=0,LEN(D16&amp;"")=0,LEN(E16&amp;"")=0,LEN(F16&amp;"")=0),"Complete dimensions and piece count",IF(AND(C16&lt;&gt;"mm",C16&lt;&gt;"in"),"Select mm or in",IF(OR(NOT(ISNUMBER(D16)),D16&lt;=0,NOT(ISNUMBER(E16)),E16&lt;=0),"Length and width must be positive",IF(OR(NOT(ISNUMBER(F16)),F16&lt;=0,MOD(F16,1)&lt;&gt;0),"Piece count must be positive whole",IF(COUNTIFS('Piece Schedule'!$A$8:$A$57,A16)&lt;&gt;1,"Missing or duplicate Piece ID",IF(INDEX('Piece Schedule'!$E$8:$E$57,MATCH(A16,'Piece Schedule'!$A$8:$A$57,0))&lt;&gt;B16,"Revision mismatch",IF(INDEX('Piece Schedule'!$K$8:$K$57,MATCH(A16,'Piece Schedule'!$A$8:$A$57,0))&lt;&gt;"Recorded","Piece record incomplete","Linked")))))))))</x:f>
      </x:c>
    </x:row>
    <x:row r="17" ht="35" customHeight="1">
      <x:c r="A17" s="23"/>
      <x:c r="B17" s="23"/>
      <x:c r="C17" s="22"/>
      <x:c r="D17" s="26"/>
      <x:c r="E17" s="26"/>
      <x:c r="F17" s="27"/>
      <x:c r="G17" s="28" t="str">
        <x:f>IF(A17="","",IF(K17="Linked",IF(C17="mm",D17*E17/1000000,D17*E17*0.0254*0.0254),""))</x:f>
      </x:c>
      <x:c r="H17" s="28" t="str">
        <x:f>IF(A17="","",IF(K17="Linked",G17*F17,""))</x:f>
      </x:c>
      <x:c r="I17" s="28" t="str">
        <x:f>IF(A17="","",IF(K17="Linked",G17/0.09290304,""))</x:f>
      </x:c>
      <x:c r="J17" s="28" t="str">
        <x:f>IF(A17="","",IF(K17="Linked",I17*F17,""))</x:f>
      </x:c>
      <x:c r="K17" s="24" t="str">
        <x:f>IF(LEN(A17&amp;"")=0,IF(COUNTA(A17,B17,C17,D17,E17,F17)=0,"","Enter Piece ID"),IF(COUNTIFS('Area &amp; Allocation'!$A$8:$A$57,A17)&lt;&gt;1,"Duplicate geometry record",IF(OR(LEN(B17&amp;"")=0,LEN(C17&amp;"")=0,LEN(D17&amp;"")=0,LEN(E17&amp;"")=0,LEN(F17&amp;"")=0),"Complete dimensions and piece count",IF(AND(C17&lt;&gt;"mm",C17&lt;&gt;"in"),"Select mm or in",IF(OR(NOT(ISNUMBER(D17)),D17&lt;=0,NOT(ISNUMBER(E17)),E17&lt;=0),"Length and width must be positive",IF(OR(NOT(ISNUMBER(F17)),F17&lt;=0,MOD(F17,1)&lt;&gt;0),"Piece count must be positive whole",IF(COUNTIFS('Piece Schedule'!$A$8:$A$57,A17)&lt;&gt;1,"Missing or duplicate Piece ID",IF(INDEX('Piece Schedule'!$E$8:$E$57,MATCH(A17,'Piece Schedule'!$A$8:$A$57,0))&lt;&gt;B17,"Revision mismatch",IF(INDEX('Piece Schedule'!$K$8:$K$57,MATCH(A17,'Piece Schedule'!$A$8:$A$57,0))&lt;&gt;"Recorded","Piece record incomplete","Linked")))))))))</x:f>
      </x:c>
    </x:row>
    <x:row r="18" ht="35" customHeight="1">
      <x:c r="A18" s="23"/>
      <x:c r="B18" s="23"/>
      <x:c r="C18" s="22"/>
      <x:c r="D18" s="26"/>
      <x:c r="E18" s="26"/>
      <x:c r="F18" s="27"/>
      <x:c r="G18" s="28" t="str">
        <x:f>IF(A18="","",IF(K18="Linked",IF(C18="mm",D18*E18/1000000,D18*E18*0.0254*0.0254),""))</x:f>
      </x:c>
      <x:c r="H18" s="28" t="str">
        <x:f>IF(A18="","",IF(K18="Linked",G18*F18,""))</x:f>
      </x:c>
      <x:c r="I18" s="28" t="str">
        <x:f>IF(A18="","",IF(K18="Linked",G18/0.09290304,""))</x:f>
      </x:c>
      <x:c r="J18" s="28" t="str">
        <x:f>IF(A18="","",IF(K18="Linked",I18*F18,""))</x:f>
      </x:c>
      <x:c r="K18" s="24" t="str">
        <x:f>IF(LEN(A18&amp;"")=0,IF(COUNTA(A18,B18,C18,D18,E18,F18)=0,"","Enter Piece ID"),IF(COUNTIFS('Area &amp; Allocation'!$A$8:$A$57,A18)&lt;&gt;1,"Duplicate geometry record",IF(OR(LEN(B18&amp;"")=0,LEN(C18&amp;"")=0,LEN(D18&amp;"")=0,LEN(E18&amp;"")=0,LEN(F18&amp;"")=0),"Complete dimensions and piece count",IF(AND(C18&lt;&gt;"mm",C18&lt;&gt;"in"),"Select mm or in",IF(OR(NOT(ISNUMBER(D18)),D18&lt;=0,NOT(ISNUMBER(E18)),E18&lt;=0),"Length and width must be positive",IF(OR(NOT(ISNUMBER(F18)),F18&lt;=0,MOD(F18,1)&lt;&gt;0),"Piece count must be positive whole",IF(COUNTIFS('Piece Schedule'!$A$8:$A$57,A18)&lt;&gt;1,"Missing or duplicate Piece ID",IF(INDEX('Piece Schedule'!$E$8:$E$57,MATCH(A18,'Piece Schedule'!$A$8:$A$57,0))&lt;&gt;B18,"Revision mismatch",IF(INDEX('Piece Schedule'!$K$8:$K$57,MATCH(A18,'Piece Schedule'!$A$8:$A$57,0))&lt;&gt;"Recorded","Piece record incomplete","Linked")))))))))</x:f>
      </x:c>
    </x:row>
    <x:row r="19" ht="35" customHeight="1">
      <x:c r="A19" s="23"/>
      <x:c r="B19" s="23"/>
      <x:c r="C19" s="22"/>
      <x:c r="D19" s="26"/>
      <x:c r="E19" s="26"/>
      <x:c r="F19" s="27"/>
      <x:c r="G19" s="28" t="str">
        <x:f>IF(A19="","",IF(K19="Linked",IF(C19="mm",D19*E19/1000000,D19*E19*0.0254*0.0254),""))</x:f>
      </x:c>
      <x:c r="H19" s="28" t="str">
        <x:f>IF(A19="","",IF(K19="Linked",G19*F19,""))</x:f>
      </x:c>
      <x:c r="I19" s="28" t="str">
        <x:f>IF(A19="","",IF(K19="Linked",G19/0.09290304,""))</x:f>
      </x:c>
      <x:c r="J19" s="28" t="str">
        <x:f>IF(A19="","",IF(K19="Linked",I19*F19,""))</x:f>
      </x:c>
      <x:c r="K19" s="24" t="str">
        <x:f>IF(LEN(A19&amp;"")=0,IF(COUNTA(A19,B19,C19,D19,E19,F19)=0,"","Enter Piece ID"),IF(COUNTIFS('Area &amp; Allocation'!$A$8:$A$57,A19)&lt;&gt;1,"Duplicate geometry record",IF(OR(LEN(B19&amp;"")=0,LEN(C19&amp;"")=0,LEN(D19&amp;"")=0,LEN(E19&amp;"")=0,LEN(F19&amp;"")=0),"Complete dimensions and piece count",IF(AND(C19&lt;&gt;"mm",C19&lt;&gt;"in"),"Select mm or in",IF(OR(NOT(ISNUMBER(D19)),D19&lt;=0,NOT(ISNUMBER(E19)),E19&lt;=0),"Length and width must be positive",IF(OR(NOT(ISNUMBER(F19)),F19&lt;=0,MOD(F19,1)&lt;&gt;0),"Piece count must be positive whole",IF(COUNTIFS('Piece Schedule'!$A$8:$A$57,A19)&lt;&gt;1,"Missing or duplicate Piece ID",IF(INDEX('Piece Schedule'!$E$8:$E$57,MATCH(A19,'Piece Schedule'!$A$8:$A$57,0))&lt;&gt;B19,"Revision mismatch",IF(INDEX('Piece Schedule'!$K$8:$K$57,MATCH(A19,'Piece Schedule'!$A$8:$A$57,0))&lt;&gt;"Recorded","Piece record incomplete","Linked")))))))))</x:f>
      </x:c>
    </x:row>
    <x:row r="20" ht="35" customHeight="1">
      <x:c r="A20" s="23"/>
      <x:c r="B20" s="23"/>
      <x:c r="C20" s="22"/>
      <x:c r="D20" s="26"/>
      <x:c r="E20" s="26"/>
      <x:c r="F20" s="27"/>
      <x:c r="G20" s="28" t="str">
        <x:f>IF(A20="","",IF(K20="Linked",IF(C20="mm",D20*E20/1000000,D20*E20*0.0254*0.0254),""))</x:f>
      </x:c>
      <x:c r="H20" s="28" t="str">
        <x:f>IF(A20="","",IF(K20="Linked",G20*F20,""))</x:f>
      </x:c>
      <x:c r="I20" s="28" t="str">
        <x:f>IF(A20="","",IF(K20="Linked",G20/0.09290304,""))</x:f>
      </x:c>
      <x:c r="J20" s="28" t="str">
        <x:f>IF(A20="","",IF(K20="Linked",I20*F20,""))</x:f>
      </x:c>
      <x:c r="K20" s="24" t="str">
        <x:f>IF(LEN(A20&amp;"")=0,IF(COUNTA(A20,B20,C20,D20,E20,F20)=0,"","Enter Piece ID"),IF(COUNTIFS('Area &amp; Allocation'!$A$8:$A$57,A20)&lt;&gt;1,"Duplicate geometry record",IF(OR(LEN(B20&amp;"")=0,LEN(C20&amp;"")=0,LEN(D20&amp;"")=0,LEN(E20&amp;"")=0,LEN(F20&amp;"")=0),"Complete dimensions and piece count",IF(AND(C20&lt;&gt;"mm",C20&lt;&gt;"in"),"Select mm or in",IF(OR(NOT(ISNUMBER(D20)),D20&lt;=0,NOT(ISNUMBER(E20)),E20&lt;=0),"Length and width must be positive",IF(OR(NOT(ISNUMBER(F20)),F20&lt;=0,MOD(F20,1)&lt;&gt;0),"Piece count must be positive whole",IF(COUNTIFS('Piece Schedule'!$A$8:$A$57,A20)&lt;&gt;1,"Missing or duplicate Piece ID",IF(INDEX('Piece Schedule'!$E$8:$E$57,MATCH(A20,'Piece Schedule'!$A$8:$A$57,0))&lt;&gt;B20,"Revision mismatch",IF(INDEX('Piece Schedule'!$K$8:$K$57,MATCH(A20,'Piece Schedule'!$A$8:$A$57,0))&lt;&gt;"Recorded","Piece record incomplete","Linked")))))))))</x:f>
      </x:c>
    </x:row>
    <x:row r="21" ht="35" customHeight="1">
      <x:c r="A21" s="23"/>
      <x:c r="B21" s="23"/>
      <x:c r="C21" s="22"/>
      <x:c r="D21" s="26"/>
      <x:c r="E21" s="26"/>
      <x:c r="F21" s="27"/>
      <x:c r="G21" s="28" t="str">
        <x:f>IF(A21="","",IF(K21="Linked",IF(C21="mm",D21*E21/1000000,D21*E21*0.0254*0.0254),""))</x:f>
      </x:c>
      <x:c r="H21" s="28" t="str">
        <x:f>IF(A21="","",IF(K21="Linked",G21*F21,""))</x:f>
      </x:c>
      <x:c r="I21" s="28" t="str">
        <x:f>IF(A21="","",IF(K21="Linked",G21/0.09290304,""))</x:f>
      </x:c>
      <x:c r="J21" s="28" t="str">
        <x:f>IF(A21="","",IF(K21="Linked",I21*F21,""))</x:f>
      </x:c>
      <x:c r="K21" s="24" t="str">
        <x:f>IF(LEN(A21&amp;"")=0,IF(COUNTA(A21,B21,C21,D21,E21,F21)=0,"","Enter Piece ID"),IF(COUNTIFS('Area &amp; Allocation'!$A$8:$A$57,A21)&lt;&gt;1,"Duplicate geometry record",IF(OR(LEN(B21&amp;"")=0,LEN(C21&amp;"")=0,LEN(D21&amp;"")=0,LEN(E21&amp;"")=0,LEN(F21&amp;"")=0),"Complete dimensions and piece count",IF(AND(C21&lt;&gt;"mm",C21&lt;&gt;"in"),"Select mm or in",IF(OR(NOT(ISNUMBER(D21)),D21&lt;=0,NOT(ISNUMBER(E21)),E21&lt;=0),"Length and width must be positive",IF(OR(NOT(ISNUMBER(F21)),F21&lt;=0,MOD(F21,1)&lt;&gt;0),"Piece count must be positive whole",IF(COUNTIFS('Piece Schedule'!$A$8:$A$57,A21)&lt;&gt;1,"Missing or duplicate Piece ID",IF(INDEX('Piece Schedule'!$E$8:$E$57,MATCH(A21,'Piece Schedule'!$A$8:$A$57,0))&lt;&gt;B21,"Revision mismatch",IF(INDEX('Piece Schedule'!$K$8:$K$57,MATCH(A21,'Piece Schedule'!$A$8:$A$57,0))&lt;&gt;"Recorded","Piece record incomplete","Linked")))))))))</x:f>
      </x:c>
    </x:row>
    <x:row r="22" ht="35" customHeight="1">
      <x:c r="A22" s="23"/>
      <x:c r="B22" s="23"/>
      <x:c r="C22" s="22"/>
      <x:c r="D22" s="26"/>
      <x:c r="E22" s="26"/>
      <x:c r="F22" s="27"/>
      <x:c r="G22" s="28" t="str">
        <x:f>IF(A22="","",IF(K22="Linked",IF(C22="mm",D22*E22/1000000,D22*E22*0.0254*0.0254),""))</x:f>
      </x:c>
      <x:c r="H22" s="28" t="str">
        <x:f>IF(A22="","",IF(K22="Linked",G22*F22,""))</x:f>
      </x:c>
      <x:c r="I22" s="28" t="str">
        <x:f>IF(A22="","",IF(K22="Linked",G22/0.09290304,""))</x:f>
      </x:c>
      <x:c r="J22" s="28" t="str">
        <x:f>IF(A22="","",IF(K22="Linked",I22*F22,""))</x:f>
      </x:c>
      <x:c r="K22" s="24" t="str">
        <x:f>IF(LEN(A22&amp;"")=0,IF(COUNTA(A22,B22,C22,D22,E22,F22)=0,"","Enter Piece ID"),IF(COUNTIFS('Area &amp; Allocation'!$A$8:$A$57,A22)&lt;&gt;1,"Duplicate geometry record",IF(OR(LEN(B22&amp;"")=0,LEN(C22&amp;"")=0,LEN(D22&amp;"")=0,LEN(E22&amp;"")=0,LEN(F22&amp;"")=0),"Complete dimensions and piece count",IF(AND(C22&lt;&gt;"mm",C22&lt;&gt;"in"),"Select mm or in",IF(OR(NOT(ISNUMBER(D22)),D22&lt;=0,NOT(ISNUMBER(E22)),E22&lt;=0),"Length and width must be positive",IF(OR(NOT(ISNUMBER(F22)),F22&lt;=0,MOD(F22,1)&lt;&gt;0),"Piece count must be positive whole",IF(COUNTIFS('Piece Schedule'!$A$8:$A$57,A22)&lt;&gt;1,"Missing or duplicate Piece ID",IF(INDEX('Piece Schedule'!$E$8:$E$57,MATCH(A22,'Piece Schedule'!$A$8:$A$57,0))&lt;&gt;B22,"Revision mismatch",IF(INDEX('Piece Schedule'!$K$8:$K$57,MATCH(A22,'Piece Schedule'!$A$8:$A$57,0))&lt;&gt;"Recorded","Piece record incomplete","Linked")))))))))</x:f>
      </x:c>
    </x:row>
    <x:row r="23" ht="35" customHeight="1">
      <x:c r="A23" s="23"/>
      <x:c r="B23" s="23"/>
      <x:c r="C23" s="22"/>
      <x:c r="D23" s="26"/>
      <x:c r="E23" s="26"/>
      <x:c r="F23" s="27"/>
      <x:c r="G23" s="28" t="str">
        <x:f>IF(A23="","",IF(K23="Linked",IF(C23="mm",D23*E23/1000000,D23*E23*0.0254*0.0254),""))</x:f>
      </x:c>
      <x:c r="H23" s="28" t="str">
        <x:f>IF(A23="","",IF(K23="Linked",G23*F23,""))</x:f>
      </x:c>
      <x:c r="I23" s="28" t="str">
        <x:f>IF(A23="","",IF(K23="Linked",G23/0.09290304,""))</x:f>
      </x:c>
      <x:c r="J23" s="28" t="str">
        <x:f>IF(A23="","",IF(K23="Linked",I23*F23,""))</x:f>
      </x:c>
      <x:c r="K23" s="24" t="str">
        <x:f>IF(LEN(A23&amp;"")=0,IF(COUNTA(A23,B23,C23,D23,E23,F23)=0,"","Enter Piece ID"),IF(COUNTIFS('Area &amp; Allocation'!$A$8:$A$57,A23)&lt;&gt;1,"Duplicate geometry record",IF(OR(LEN(B23&amp;"")=0,LEN(C23&amp;"")=0,LEN(D23&amp;"")=0,LEN(E23&amp;"")=0,LEN(F23&amp;"")=0),"Complete dimensions and piece count",IF(AND(C23&lt;&gt;"mm",C23&lt;&gt;"in"),"Select mm or in",IF(OR(NOT(ISNUMBER(D23)),D23&lt;=0,NOT(ISNUMBER(E23)),E23&lt;=0),"Length and width must be positive",IF(OR(NOT(ISNUMBER(F23)),F23&lt;=0,MOD(F23,1)&lt;&gt;0),"Piece count must be positive whole",IF(COUNTIFS('Piece Schedule'!$A$8:$A$57,A23)&lt;&gt;1,"Missing or duplicate Piece ID",IF(INDEX('Piece Schedule'!$E$8:$E$57,MATCH(A23,'Piece Schedule'!$A$8:$A$57,0))&lt;&gt;B23,"Revision mismatch",IF(INDEX('Piece Schedule'!$K$8:$K$57,MATCH(A23,'Piece Schedule'!$A$8:$A$57,0))&lt;&gt;"Recorded","Piece record incomplete","Linked")))))))))</x:f>
      </x:c>
    </x:row>
    <x:row r="24" ht="35" customHeight="1">
      <x:c r="A24" s="23"/>
      <x:c r="B24" s="23"/>
      <x:c r="C24" s="22"/>
      <x:c r="D24" s="26"/>
      <x:c r="E24" s="26"/>
      <x:c r="F24" s="27"/>
      <x:c r="G24" s="28" t="str">
        <x:f>IF(A24="","",IF(K24="Linked",IF(C24="mm",D24*E24/1000000,D24*E24*0.0254*0.0254),""))</x:f>
      </x:c>
      <x:c r="H24" s="28" t="str">
        <x:f>IF(A24="","",IF(K24="Linked",G24*F24,""))</x:f>
      </x:c>
      <x:c r="I24" s="28" t="str">
        <x:f>IF(A24="","",IF(K24="Linked",G24/0.09290304,""))</x:f>
      </x:c>
      <x:c r="J24" s="28" t="str">
        <x:f>IF(A24="","",IF(K24="Linked",I24*F24,""))</x:f>
      </x:c>
      <x:c r="K24" s="24" t="str">
        <x:f>IF(LEN(A24&amp;"")=0,IF(COUNTA(A24,B24,C24,D24,E24,F24)=0,"","Enter Piece ID"),IF(COUNTIFS('Area &amp; Allocation'!$A$8:$A$57,A24)&lt;&gt;1,"Duplicate geometry record",IF(OR(LEN(B24&amp;"")=0,LEN(C24&amp;"")=0,LEN(D24&amp;"")=0,LEN(E24&amp;"")=0,LEN(F24&amp;"")=0),"Complete dimensions and piece count",IF(AND(C24&lt;&gt;"mm",C24&lt;&gt;"in"),"Select mm or in",IF(OR(NOT(ISNUMBER(D24)),D24&lt;=0,NOT(ISNUMBER(E24)),E24&lt;=0),"Length and width must be positive",IF(OR(NOT(ISNUMBER(F24)),F24&lt;=0,MOD(F24,1)&lt;&gt;0),"Piece count must be positive whole",IF(COUNTIFS('Piece Schedule'!$A$8:$A$57,A24)&lt;&gt;1,"Missing or duplicate Piece ID",IF(INDEX('Piece Schedule'!$E$8:$E$57,MATCH(A24,'Piece Schedule'!$A$8:$A$57,0))&lt;&gt;B24,"Revision mismatch",IF(INDEX('Piece Schedule'!$K$8:$K$57,MATCH(A24,'Piece Schedule'!$A$8:$A$57,0))&lt;&gt;"Recorded","Piece record incomplete","Linked")))))))))</x:f>
      </x:c>
    </x:row>
    <x:row r="25" ht="35" customHeight="1">
      <x:c r="A25" s="23"/>
      <x:c r="B25" s="23"/>
      <x:c r="C25" s="22"/>
      <x:c r="D25" s="26"/>
      <x:c r="E25" s="26"/>
      <x:c r="F25" s="27"/>
      <x:c r="G25" s="28" t="str">
        <x:f>IF(A25="","",IF(K25="Linked",IF(C25="mm",D25*E25/1000000,D25*E25*0.0254*0.0254),""))</x:f>
      </x:c>
      <x:c r="H25" s="28" t="str">
        <x:f>IF(A25="","",IF(K25="Linked",G25*F25,""))</x:f>
      </x:c>
      <x:c r="I25" s="28" t="str">
        <x:f>IF(A25="","",IF(K25="Linked",G25/0.09290304,""))</x:f>
      </x:c>
      <x:c r="J25" s="28" t="str">
        <x:f>IF(A25="","",IF(K25="Linked",I25*F25,""))</x:f>
      </x:c>
      <x:c r="K25" s="24" t="str">
        <x:f>IF(LEN(A25&amp;"")=0,IF(COUNTA(A25,B25,C25,D25,E25,F25)=0,"","Enter Piece ID"),IF(COUNTIFS('Area &amp; Allocation'!$A$8:$A$57,A25)&lt;&gt;1,"Duplicate geometry record",IF(OR(LEN(B25&amp;"")=0,LEN(C25&amp;"")=0,LEN(D25&amp;"")=0,LEN(E25&amp;"")=0,LEN(F25&amp;"")=0),"Complete dimensions and piece count",IF(AND(C25&lt;&gt;"mm",C25&lt;&gt;"in"),"Select mm or in",IF(OR(NOT(ISNUMBER(D25)),D25&lt;=0,NOT(ISNUMBER(E25)),E25&lt;=0),"Length and width must be positive",IF(OR(NOT(ISNUMBER(F25)),F25&lt;=0,MOD(F25,1)&lt;&gt;0),"Piece count must be positive whole",IF(COUNTIFS('Piece Schedule'!$A$8:$A$57,A25)&lt;&gt;1,"Missing or duplicate Piece ID",IF(INDEX('Piece Schedule'!$E$8:$E$57,MATCH(A25,'Piece Schedule'!$A$8:$A$57,0))&lt;&gt;B25,"Revision mismatch",IF(INDEX('Piece Schedule'!$K$8:$K$57,MATCH(A25,'Piece Schedule'!$A$8:$A$57,0))&lt;&gt;"Recorded","Piece record incomplete","Linked")))))))))</x:f>
      </x:c>
    </x:row>
    <x:row r="26" ht="35" customHeight="1">
      <x:c r="A26" s="23"/>
      <x:c r="B26" s="23"/>
      <x:c r="C26" s="22"/>
      <x:c r="D26" s="26"/>
      <x:c r="E26" s="26"/>
      <x:c r="F26" s="27"/>
      <x:c r="G26" s="28" t="str">
        <x:f>IF(A26="","",IF(K26="Linked",IF(C26="mm",D26*E26/1000000,D26*E26*0.0254*0.0254),""))</x:f>
      </x:c>
      <x:c r="H26" s="28" t="str">
        <x:f>IF(A26="","",IF(K26="Linked",G26*F26,""))</x:f>
      </x:c>
      <x:c r="I26" s="28" t="str">
        <x:f>IF(A26="","",IF(K26="Linked",G26/0.09290304,""))</x:f>
      </x:c>
      <x:c r="J26" s="28" t="str">
        <x:f>IF(A26="","",IF(K26="Linked",I26*F26,""))</x:f>
      </x:c>
      <x:c r="K26" s="24" t="str">
        <x:f>IF(LEN(A26&amp;"")=0,IF(COUNTA(A26,B26,C26,D26,E26,F26)=0,"","Enter Piece ID"),IF(COUNTIFS('Area &amp; Allocation'!$A$8:$A$57,A26)&lt;&gt;1,"Duplicate geometry record",IF(OR(LEN(B26&amp;"")=0,LEN(C26&amp;"")=0,LEN(D26&amp;"")=0,LEN(E26&amp;"")=0,LEN(F26&amp;"")=0),"Complete dimensions and piece count",IF(AND(C26&lt;&gt;"mm",C26&lt;&gt;"in"),"Select mm or in",IF(OR(NOT(ISNUMBER(D26)),D26&lt;=0,NOT(ISNUMBER(E26)),E26&lt;=0),"Length and width must be positive",IF(OR(NOT(ISNUMBER(F26)),F26&lt;=0,MOD(F26,1)&lt;&gt;0),"Piece count must be positive whole",IF(COUNTIFS('Piece Schedule'!$A$8:$A$57,A26)&lt;&gt;1,"Missing or duplicate Piece ID",IF(INDEX('Piece Schedule'!$E$8:$E$57,MATCH(A26,'Piece Schedule'!$A$8:$A$57,0))&lt;&gt;B26,"Revision mismatch",IF(INDEX('Piece Schedule'!$K$8:$K$57,MATCH(A26,'Piece Schedule'!$A$8:$A$57,0))&lt;&gt;"Recorded","Piece record incomplete","Linked")))))))))</x:f>
      </x:c>
    </x:row>
    <x:row r="27" ht="35" customHeight="1">
      <x:c r="A27" s="23"/>
      <x:c r="B27" s="23"/>
      <x:c r="C27" s="22"/>
      <x:c r="D27" s="26"/>
      <x:c r="E27" s="26"/>
      <x:c r="F27" s="27"/>
      <x:c r="G27" s="28" t="str">
        <x:f>IF(A27="","",IF(K27="Linked",IF(C27="mm",D27*E27/1000000,D27*E27*0.0254*0.0254),""))</x:f>
      </x:c>
      <x:c r="H27" s="28" t="str">
        <x:f>IF(A27="","",IF(K27="Linked",G27*F27,""))</x:f>
      </x:c>
      <x:c r="I27" s="28" t="str">
        <x:f>IF(A27="","",IF(K27="Linked",G27/0.09290304,""))</x:f>
      </x:c>
      <x:c r="J27" s="28" t="str">
        <x:f>IF(A27="","",IF(K27="Linked",I27*F27,""))</x:f>
      </x:c>
      <x:c r="K27" s="24" t="str">
        <x:f>IF(LEN(A27&amp;"")=0,IF(COUNTA(A27,B27,C27,D27,E27,F27)=0,"","Enter Piece ID"),IF(COUNTIFS('Area &amp; Allocation'!$A$8:$A$57,A27)&lt;&gt;1,"Duplicate geometry record",IF(OR(LEN(B27&amp;"")=0,LEN(C27&amp;"")=0,LEN(D27&amp;"")=0,LEN(E27&amp;"")=0,LEN(F27&amp;"")=0),"Complete dimensions and piece count",IF(AND(C27&lt;&gt;"mm",C27&lt;&gt;"in"),"Select mm or in",IF(OR(NOT(ISNUMBER(D27)),D27&lt;=0,NOT(ISNUMBER(E27)),E27&lt;=0),"Length and width must be positive",IF(OR(NOT(ISNUMBER(F27)),F27&lt;=0,MOD(F27,1)&lt;&gt;0),"Piece count must be positive whole",IF(COUNTIFS('Piece Schedule'!$A$8:$A$57,A27)&lt;&gt;1,"Missing or duplicate Piece ID",IF(INDEX('Piece Schedule'!$E$8:$E$57,MATCH(A27,'Piece Schedule'!$A$8:$A$57,0))&lt;&gt;B27,"Revision mismatch",IF(INDEX('Piece Schedule'!$K$8:$K$57,MATCH(A27,'Piece Schedule'!$A$8:$A$57,0))&lt;&gt;"Recorded","Piece record incomplete","Linked")))))))))</x:f>
      </x:c>
    </x:row>
    <x:row r="28" ht="35" customHeight="1">
      <x:c r="A28" s="23"/>
      <x:c r="B28" s="23"/>
      <x:c r="C28" s="22"/>
      <x:c r="D28" s="26"/>
      <x:c r="E28" s="26"/>
      <x:c r="F28" s="27"/>
      <x:c r="G28" s="28" t="str">
        <x:f>IF(A28="","",IF(K28="Linked",IF(C28="mm",D28*E28/1000000,D28*E28*0.0254*0.0254),""))</x:f>
      </x:c>
      <x:c r="H28" s="28" t="str">
        <x:f>IF(A28="","",IF(K28="Linked",G28*F28,""))</x:f>
      </x:c>
      <x:c r="I28" s="28" t="str">
        <x:f>IF(A28="","",IF(K28="Linked",G28/0.09290304,""))</x:f>
      </x:c>
      <x:c r="J28" s="28" t="str">
        <x:f>IF(A28="","",IF(K28="Linked",I28*F28,""))</x:f>
      </x:c>
      <x:c r="K28" s="24" t="str">
        <x:f>IF(LEN(A28&amp;"")=0,IF(COUNTA(A28,B28,C28,D28,E28,F28)=0,"","Enter Piece ID"),IF(COUNTIFS('Area &amp; Allocation'!$A$8:$A$57,A28)&lt;&gt;1,"Duplicate geometry record",IF(OR(LEN(B28&amp;"")=0,LEN(C28&amp;"")=0,LEN(D28&amp;"")=0,LEN(E28&amp;"")=0,LEN(F28&amp;"")=0),"Complete dimensions and piece count",IF(AND(C28&lt;&gt;"mm",C28&lt;&gt;"in"),"Select mm or in",IF(OR(NOT(ISNUMBER(D28)),D28&lt;=0,NOT(ISNUMBER(E28)),E28&lt;=0),"Length and width must be positive",IF(OR(NOT(ISNUMBER(F28)),F28&lt;=0,MOD(F28,1)&lt;&gt;0),"Piece count must be positive whole",IF(COUNTIFS('Piece Schedule'!$A$8:$A$57,A28)&lt;&gt;1,"Missing or duplicate Piece ID",IF(INDEX('Piece Schedule'!$E$8:$E$57,MATCH(A28,'Piece Schedule'!$A$8:$A$57,0))&lt;&gt;B28,"Revision mismatch",IF(INDEX('Piece Schedule'!$K$8:$K$57,MATCH(A28,'Piece Schedule'!$A$8:$A$57,0))&lt;&gt;"Recorded","Piece record incomplete","Linked")))))))))</x:f>
      </x:c>
    </x:row>
    <x:row r="29" ht="35" customHeight="1">
      <x:c r="A29" s="23"/>
      <x:c r="B29" s="23"/>
      <x:c r="C29" s="22"/>
      <x:c r="D29" s="26"/>
      <x:c r="E29" s="26"/>
      <x:c r="F29" s="27"/>
      <x:c r="G29" s="28" t="str">
        <x:f>IF(A29="","",IF(K29="Linked",IF(C29="mm",D29*E29/1000000,D29*E29*0.0254*0.0254),""))</x:f>
      </x:c>
      <x:c r="H29" s="28" t="str">
        <x:f>IF(A29="","",IF(K29="Linked",G29*F29,""))</x:f>
      </x:c>
      <x:c r="I29" s="28" t="str">
        <x:f>IF(A29="","",IF(K29="Linked",G29/0.09290304,""))</x:f>
      </x:c>
      <x:c r="J29" s="28" t="str">
        <x:f>IF(A29="","",IF(K29="Linked",I29*F29,""))</x:f>
      </x:c>
      <x:c r="K29" s="24" t="str">
        <x:f>IF(LEN(A29&amp;"")=0,IF(COUNTA(A29,B29,C29,D29,E29,F29)=0,"","Enter Piece ID"),IF(COUNTIFS('Area &amp; Allocation'!$A$8:$A$57,A29)&lt;&gt;1,"Duplicate geometry record",IF(OR(LEN(B29&amp;"")=0,LEN(C29&amp;"")=0,LEN(D29&amp;"")=0,LEN(E29&amp;"")=0,LEN(F29&amp;"")=0),"Complete dimensions and piece count",IF(AND(C29&lt;&gt;"mm",C29&lt;&gt;"in"),"Select mm or in",IF(OR(NOT(ISNUMBER(D29)),D29&lt;=0,NOT(ISNUMBER(E29)),E29&lt;=0),"Length and width must be positive",IF(OR(NOT(ISNUMBER(F29)),F29&lt;=0,MOD(F29,1)&lt;&gt;0),"Piece count must be positive whole",IF(COUNTIFS('Piece Schedule'!$A$8:$A$57,A29)&lt;&gt;1,"Missing or duplicate Piece ID",IF(INDEX('Piece Schedule'!$E$8:$E$57,MATCH(A29,'Piece Schedule'!$A$8:$A$57,0))&lt;&gt;B29,"Revision mismatch",IF(INDEX('Piece Schedule'!$K$8:$K$57,MATCH(A29,'Piece Schedule'!$A$8:$A$57,0))&lt;&gt;"Recorded","Piece record incomplete","Linked")))))))))</x:f>
      </x:c>
    </x:row>
    <x:row r="30" ht="35" customHeight="1">
      <x:c r="A30" s="23"/>
      <x:c r="B30" s="23"/>
      <x:c r="C30" s="22"/>
      <x:c r="D30" s="26"/>
      <x:c r="E30" s="26"/>
      <x:c r="F30" s="27"/>
      <x:c r="G30" s="28" t="str">
        <x:f>IF(A30="","",IF(K30="Linked",IF(C30="mm",D30*E30/1000000,D30*E30*0.0254*0.0254),""))</x:f>
      </x:c>
      <x:c r="H30" s="28" t="str">
        <x:f>IF(A30="","",IF(K30="Linked",G30*F30,""))</x:f>
      </x:c>
      <x:c r="I30" s="28" t="str">
        <x:f>IF(A30="","",IF(K30="Linked",G30/0.09290304,""))</x:f>
      </x:c>
      <x:c r="J30" s="28" t="str">
        <x:f>IF(A30="","",IF(K30="Linked",I30*F30,""))</x:f>
      </x:c>
      <x:c r="K30" s="24" t="str">
        <x:f>IF(LEN(A30&amp;"")=0,IF(COUNTA(A30,B30,C30,D30,E30,F30)=0,"","Enter Piece ID"),IF(COUNTIFS('Area &amp; Allocation'!$A$8:$A$57,A30)&lt;&gt;1,"Duplicate geometry record",IF(OR(LEN(B30&amp;"")=0,LEN(C30&amp;"")=0,LEN(D30&amp;"")=0,LEN(E30&amp;"")=0,LEN(F30&amp;"")=0),"Complete dimensions and piece count",IF(AND(C30&lt;&gt;"mm",C30&lt;&gt;"in"),"Select mm or in",IF(OR(NOT(ISNUMBER(D30)),D30&lt;=0,NOT(ISNUMBER(E30)),E30&lt;=0),"Length and width must be positive",IF(OR(NOT(ISNUMBER(F30)),F30&lt;=0,MOD(F30,1)&lt;&gt;0),"Piece count must be positive whole",IF(COUNTIFS('Piece Schedule'!$A$8:$A$57,A30)&lt;&gt;1,"Missing or duplicate Piece ID",IF(INDEX('Piece Schedule'!$E$8:$E$57,MATCH(A30,'Piece Schedule'!$A$8:$A$57,0))&lt;&gt;B30,"Revision mismatch",IF(INDEX('Piece Schedule'!$K$8:$K$57,MATCH(A30,'Piece Schedule'!$A$8:$A$57,0))&lt;&gt;"Recorded","Piece record incomplete","Linked")))))))))</x:f>
      </x:c>
    </x:row>
    <x:row r="31" ht="35" customHeight="1">
      <x:c r="A31" s="23"/>
      <x:c r="B31" s="23"/>
      <x:c r="C31" s="22"/>
      <x:c r="D31" s="26"/>
      <x:c r="E31" s="26"/>
      <x:c r="F31" s="27"/>
      <x:c r="G31" s="28" t="str">
        <x:f>IF(A31="","",IF(K31="Linked",IF(C31="mm",D31*E31/1000000,D31*E31*0.0254*0.0254),""))</x:f>
      </x:c>
      <x:c r="H31" s="28" t="str">
        <x:f>IF(A31="","",IF(K31="Linked",G31*F31,""))</x:f>
      </x:c>
      <x:c r="I31" s="28" t="str">
        <x:f>IF(A31="","",IF(K31="Linked",G31/0.09290304,""))</x:f>
      </x:c>
      <x:c r="J31" s="28" t="str">
        <x:f>IF(A31="","",IF(K31="Linked",I31*F31,""))</x:f>
      </x:c>
      <x:c r="K31" s="24" t="str">
        <x:f>IF(LEN(A31&amp;"")=0,IF(COUNTA(A31,B31,C31,D31,E31,F31)=0,"","Enter Piece ID"),IF(COUNTIFS('Area &amp; Allocation'!$A$8:$A$57,A31)&lt;&gt;1,"Duplicate geometry record",IF(OR(LEN(B31&amp;"")=0,LEN(C31&amp;"")=0,LEN(D31&amp;"")=0,LEN(E31&amp;"")=0,LEN(F31&amp;"")=0),"Complete dimensions and piece count",IF(AND(C31&lt;&gt;"mm",C31&lt;&gt;"in"),"Select mm or in",IF(OR(NOT(ISNUMBER(D31)),D31&lt;=0,NOT(ISNUMBER(E31)),E31&lt;=0),"Length and width must be positive",IF(OR(NOT(ISNUMBER(F31)),F31&lt;=0,MOD(F31,1)&lt;&gt;0),"Piece count must be positive whole",IF(COUNTIFS('Piece Schedule'!$A$8:$A$57,A31)&lt;&gt;1,"Missing or duplicate Piece ID",IF(INDEX('Piece Schedule'!$E$8:$E$57,MATCH(A31,'Piece Schedule'!$A$8:$A$57,0))&lt;&gt;B31,"Revision mismatch",IF(INDEX('Piece Schedule'!$K$8:$K$57,MATCH(A31,'Piece Schedule'!$A$8:$A$57,0))&lt;&gt;"Recorded","Piece record incomplete","Linked")))))))))</x:f>
      </x:c>
    </x:row>
    <x:row r="32" ht="35" customHeight="1">
      <x:c r="A32" s="23"/>
      <x:c r="B32" s="23"/>
      <x:c r="C32" s="22"/>
      <x:c r="D32" s="26"/>
      <x:c r="E32" s="26"/>
      <x:c r="F32" s="27"/>
      <x:c r="G32" s="28" t="str">
        <x:f>IF(A32="","",IF(K32="Linked",IF(C32="mm",D32*E32/1000000,D32*E32*0.0254*0.0254),""))</x:f>
      </x:c>
      <x:c r="H32" s="28" t="str">
        <x:f>IF(A32="","",IF(K32="Linked",G32*F32,""))</x:f>
      </x:c>
      <x:c r="I32" s="28" t="str">
        <x:f>IF(A32="","",IF(K32="Linked",G32/0.09290304,""))</x:f>
      </x:c>
      <x:c r="J32" s="28" t="str">
        <x:f>IF(A32="","",IF(K32="Linked",I32*F32,""))</x:f>
      </x:c>
      <x:c r="K32" s="24" t="str">
        <x:f>IF(LEN(A32&amp;"")=0,IF(COUNTA(A32,B32,C32,D32,E32,F32)=0,"","Enter Piece ID"),IF(COUNTIFS('Area &amp; Allocation'!$A$8:$A$57,A32)&lt;&gt;1,"Duplicate geometry record",IF(OR(LEN(B32&amp;"")=0,LEN(C32&amp;"")=0,LEN(D32&amp;"")=0,LEN(E32&amp;"")=0,LEN(F32&amp;"")=0),"Complete dimensions and piece count",IF(AND(C32&lt;&gt;"mm",C32&lt;&gt;"in"),"Select mm or in",IF(OR(NOT(ISNUMBER(D32)),D32&lt;=0,NOT(ISNUMBER(E32)),E32&lt;=0),"Length and width must be positive",IF(OR(NOT(ISNUMBER(F32)),F32&lt;=0,MOD(F32,1)&lt;&gt;0),"Piece count must be positive whole",IF(COUNTIFS('Piece Schedule'!$A$8:$A$57,A32)&lt;&gt;1,"Missing or duplicate Piece ID",IF(INDEX('Piece Schedule'!$E$8:$E$57,MATCH(A32,'Piece Schedule'!$A$8:$A$57,0))&lt;&gt;B32,"Revision mismatch",IF(INDEX('Piece Schedule'!$K$8:$K$57,MATCH(A32,'Piece Schedule'!$A$8:$A$57,0))&lt;&gt;"Recorded","Piece record incomplete","Linked")))))))))</x:f>
      </x:c>
    </x:row>
    <x:row r="33" ht="35" customHeight="1">
      <x:c r="A33" s="23"/>
      <x:c r="B33" s="23"/>
      <x:c r="C33" s="22"/>
      <x:c r="D33" s="26"/>
      <x:c r="E33" s="26"/>
      <x:c r="F33" s="27"/>
      <x:c r="G33" s="28" t="str">
        <x:f>IF(A33="","",IF(K33="Linked",IF(C33="mm",D33*E33/1000000,D33*E33*0.0254*0.0254),""))</x:f>
      </x:c>
      <x:c r="H33" s="28" t="str">
        <x:f>IF(A33="","",IF(K33="Linked",G33*F33,""))</x:f>
      </x:c>
      <x:c r="I33" s="28" t="str">
        <x:f>IF(A33="","",IF(K33="Linked",G33/0.09290304,""))</x:f>
      </x:c>
      <x:c r="J33" s="28" t="str">
        <x:f>IF(A33="","",IF(K33="Linked",I33*F33,""))</x:f>
      </x:c>
      <x:c r="K33" s="24" t="str">
        <x:f>IF(LEN(A33&amp;"")=0,IF(COUNTA(A33,B33,C33,D33,E33,F33)=0,"","Enter Piece ID"),IF(COUNTIFS('Area &amp; Allocation'!$A$8:$A$57,A33)&lt;&gt;1,"Duplicate geometry record",IF(OR(LEN(B33&amp;"")=0,LEN(C33&amp;"")=0,LEN(D33&amp;"")=0,LEN(E33&amp;"")=0,LEN(F33&amp;"")=0),"Complete dimensions and piece count",IF(AND(C33&lt;&gt;"mm",C33&lt;&gt;"in"),"Select mm or in",IF(OR(NOT(ISNUMBER(D33)),D33&lt;=0,NOT(ISNUMBER(E33)),E33&lt;=0),"Length and width must be positive",IF(OR(NOT(ISNUMBER(F33)),F33&lt;=0,MOD(F33,1)&lt;&gt;0),"Piece count must be positive whole",IF(COUNTIFS('Piece Schedule'!$A$8:$A$57,A33)&lt;&gt;1,"Missing or duplicate Piece ID",IF(INDEX('Piece Schedule'!$E$8:$E$57,MATCH(A33,'Piece Schedule'!$A$8:$A$57,0))&lt;&gt;B33,"Revision mismatch",IF(INDEX('Piece Schedule'!$K$8:$K$57,MATCH(A33,'Piece Schedule'!$A$8:$A$57,0))&lt;&gt;"Recorded","Piece record incomplete","Linked")))))))))</x:f>
      </x:c>
    </x:row>
    <x:row r="34" ht="35" customHeight="1">
      <x:c r="A34" s="23"/>
      <x:c r="B34" s="23"/>
      <x:c r="C34" s="22"/>
      <x:c r="D34" s="26"/>
      <x:c r="E34" s="26"/>
      <x:c r="F34" s="27"/>
      <x:c r="G34" s="28" t="str">
        <x:f>IF(A34="","",IF(K34="Linked",IF(C34="mm",D34*E34/1000000,D34*E34*0.0254*0.0254),""))</x:f>
      </x:c>
      <x:c r="H34" s="28" t="str">
        <x:f>IF(A34="","",IF(K34="Linked",G34*F34,""))</x:f>
      </x:c>
      <x:c r="I34" s="28" t="str">
        <x:f>IF(A34="","",IF(K34="Linked",G34/0.09290304,""))</x:f>
      </x:c>
      <x:c r="J34" s="28" t="str">
        <x:f>IF(A34="","",IF(K34="Linked",I34*F34,""))</x:f>
      </x:c>
      <x:c r="K34" s="24" t="str">
        <x:f>IF(LEN(A34&amp;"")=0,IF(COUNTA(A34,B34,C34,D34,E34,F34)=0,"","Enter Piece ID"),IF(COUNTIFS('Area &amp; Allocation'!$A$8:$A$57,A34)&lt;&gt;1,"Duplicate geometry record",IF(OR(LEN(B34&amp;"")=0,LEN(C34&amp;"")=0,LEN(D34&amp;"")=0,LEN(E34&amp;"")=0,LEN(F34&amp;"")=0),"Complete dimensions and piece count",IF(AND(C34&lt;&gt;"mm",C34&lt;&gt;"in"),"Select mm or in",IF(OR(NOT(ISNUMBER(D34)),D34&lt;=0,NOT(ISNUMBER(E34)),E34&lt;=0),"Length and width must be positive",IF(OR(NOT(ISNUMBER(F34)),F34&lt;=0,MOD(F34,1)&lt;&gt;0),"Piece count must be positive whole",IF(COUNTIFS('Piece Schedule'!$A$8:$A$57,A34)&lt;&gt;1,"Missing or duplicate Piece ID",IF(INDEX('Piece Schedule'!$E$8:$E$57,MATCH(A34,'Piece Schedule'!$A$8:$A$57,0))&lt;&gt;B34,"Revision mismatch",IF(INDEX('Piece Schedule'!$K$8:$K$57,MATCH(A34,'Piece Schedule'!$A$8:$A$57,0))&lt;&gt;"Recorded","Piece record incomplete","Linked")))))))))</x:f>
      </x:c>
    </x:row>
    <x:row r="35" ht="35" customHeight="1">
      <x:c r="A35" s="23"/>
      <x:c r="B35" s="23"/>
      <x:c r="C35" s="22"/>
      <x:c r="D35" s="26"/>
      <x:c r="E35" s="26"/>
      <x:c r="F35" s="27"/>
      <x:c r="G35" s="28" t="str">
        <x:f>IF(A35="","",IF(K35="Linked",IF(C35="mm",D35*E35/1000000,D35*E35*0.0254*0.0254),""))</x:f>
      </x:c>
      <x:c r="H35" s="28" t="str">
        <x:f>IF(A35="","",IF(K35="Linked",G35*F35,""))</x:f>
      </x:c>
      <x:c r="I35" s="28" t="str">
        <x:f>IF(A35="","",IF(K35="Linked",G35/0.09290304,""))</x:f>
      </x:c>
      <x:c r="J35" s="28" t="str">
        <x:f>IF(A35="","",IF(K35="Linked",I35*F35,""))</x:f>
      </x:c>
      <x:c r="K35" s="24" t="str">
        <x:f>IF(LEN(A35&amp;"")=0,IF(COUNTA(A35,B35,C35,D35,E35,F35)=0,"","Enter Piece ID"),IF(COUNTIFS('Area &amp; Allocation'!$A$8:$A$57,A35)&lt;&gt;1,"Duplicate geometry record",IF(OR(LEN(B35&amp;"")=0,LEN(C35&amp;"")=0,LEN(D35&amp;"")=0,LEN(E35&amp;"")=0,LEN(F35&amp;"")=0),"Complete dimensions and piece count",IF(AND(C35&lt;&gt;"mm",C35&lt;&gt;"in"),"Select mm or in",IF(OR(NOT(ISNUMBER(D35)),D35&lt;=0,NOT(ISNUMBER(E35)),E35&lt;=0),"Length and width must be positive",IF(OR(NOT(ISNUMBER(F35)),F35&lt;=0,MOD(F35,1)&lt;&gt;0),"Piece count must be positive whole",IF(COUNTIFS('Piece Schedule'!$A$8:$A$57,A35)&lt;&gt;1,"Missing or duplicate Piece ID",IF(INDEX('Piece Schedule'!$E$8:$E$57,MATCH(A35,'Piece Schedule'!$A$8:$A$57,0))&lt;&gt;B35,"Revision mismatch",IF(INDEX('Piece Schedule'!$K$8:$K$57,MATCH(A35,'Piece Schedule'!$A$8:$A$57,0))&lt;&gt;"Recorded","Piece record incomplete","Linked")))))))))</x:f>
      </x:c>
    </x:row>
    <x:row r="36" ht="35" customHeight="1">
      <x:c r="A36" s="23"/>
      <x:c r="B36" s="23"/>
      <x:c r="C36" s="22"/>
      <x:c r="D36" s="26"/>
      <x:c r="E36" s="26"/>
      <x:c r="F36" s="27"/>
      <x:c r="G36" s="28" t="str">
        <x:f>IF(A36="","",IF(K36="Linked",IF(C36="mm",D36*E36/1000000,D36*E36*0.0254*0.0254),""))</x:f>
      </x:c>
      <x:c r="H36" s="28" t="str">
        <x:f>IF(A36="","",IF(K36="Linked",G36*F36,""))</x:f>
      </x:c>
      <x:c r="I36" s="28" t="str">
        <x:f>IF(A36="","",IF(K36="Linked",G36/0.09290304,""))</x:f>
      </x:c>
      <x:c r="J36" s="28" t="str">
        <x:f>IF(A36="","",IF(K36="Linked",I36*F36,""))</x:f>
      </x:c>
      <x:c r="K36" s="24" t="str">
        <x:f>IF(LEN(A36&amp;"")=0,IF(COUNTA(A36,B36,C36,D36,E36,F36)=0,"","Enter Piece ID"),IF(COUNTIFS('Area &amp; Allocation'!$A$8:$A$57,A36)&lt;&gt;1,"Duplicate geometry record",IF(OR(LEN(B36&amp;"")=0,LEN(C36&amp;"")=0,LEN(D36&amp;"")=0,LEN(E36&amp;"")=0,LEN(F36&amp;"")=0),"Complete dimensions and piece count",IF(AND(C36&lt;&gt;"mm",C36&lt;&gt;"in"),"Select mm or in",IF(OR(NOT(ISNUMBER(D36)),D36&lt;=0,NOT(ISNUMBER(E36)),E36&lt;=0),"Length and width must be positive",IF(OR(NOT(ISNUMBER(F36)),F36&lt;=0,MOD(F36,1)&lt;&gt;0),"Piece count must be positive whole",IF(COUNTIFS('Piece Schedule'!$A$8:$A$57,A36)&lt;&gt;1,"Missing or duplicate Piece ID",IF(INDEX('Piece Schedule'!$E$8:$E$57,MATCH(A36,'Piece Schedule'!$A$8:$A$57,0))&lt;&gt;B36,"Revision mismatch",IF(INDEX('Piece Schedule'!$K$8:$K$57,MATCH(A36,'Piece Schedule'!$A$8:$A$57,0))&lt;&gt;"Recorded","Piece record incomplete","Linked")))))))))</x:f>
      </x:c>
    </x:row>
    <x:row r="37" ht="35" customHeight="1">
      <x:c r="A37" s="23"/>
      <x:c r="B37" s="23"/>
      <x:c r="C37" s="22"/>
      <x:c r="D37" s="26"/>
      <x:c r="E37" s="26"/>
      <x:c r="F37" s="27"/>
      <x:c r="G37" s="28" t="str">
        <x:f>IF(A37="","",IF(K37="Linked",IF(C37="mm",D37*E37/1000000,D37*E37*0.0254*0.0254),""))</x:f>
      </x:c>
      <x:c r="H37" s="28" t="str">
        <x:f>IF(A37="","",IF(K37="Linked",G37*F37,""))</x:f>
      </x:c>
      <x:c r="I37" s="28" t="str">
        <x:f>IF(A37="","",IF(K37="Linked",G37/0.09290304,""))</x:f>
      </x:c>
      <x:c r="J37" s="28" t="str">
        <x:f>IF(A37="","",IF(K37="Linked",I37*F37,""))</x:f>
      </x:c>
      <x:c r="K37" s="24" t="str">
        <x:f>IF(LEN(A37&amp;"")=0,IF(COUNTA(A37,B37,C37,D37,E37,F37)=0,"","Enter Piece ID"),IF(COUNTIFS('Area &amp; Allocation'!$A$8:$A$57,A37)&lt;&gt;1,"Duplicate geometry record",IF(OR(LEN(B37&amp;"")=0,LEN(C37&amp;"")=0,LEN(D37&amp;"")=0,LEN(E37&amp;"")=0,LEN(F37&amp;"")=0),"Complete dimensions and piece count",IF(AND(C37&lt;&gt;"mm",C37&lt;&gt;"in"),"Select mm or in",IF(OR(NOT(ISNUMBER(D37)),D37&lt;=0,NOT(ISNUMBER(E37)),E37&lt;=0),"Length and width must be positive",IF(OR(NOT(ISNUMBER(F37)),F37&lt;=0,MOD(F37,1)&lt;&gt;0),"Piece count must be positive whole",IF(COUNTIFS('Piece Schedule'!$A$8:$A$57,A37)&lt;&gt;1,"Missing or duplicate Piece ID",IF(INDEX('Piece Schedule'!$E$8:$E$57,MATCH(A37,'Piece Schedule'!$A$8:$A$57,0))&lt;&gt;B37,"Revision mismatch",IF(INDEX('Piece Schedule'!$K$8:$K$57,MATCH(A37,'Piece Schedule'!$A$8:$A$57,0))&lt;&gt;"Recorded","Piece record incomplete","Linked")))))))))</x:f>
      </x:c>
    </x:row>
    <x:row r="38" ht="35" customHeight="1">
      <x:c r="A38" s="23"/>
      <x:c r="B38" s="23"/>
      <x:c r="C38" s="22"/>
      <x:c r="D38" s="26"/>
      <x:c r="E38" s="26"/>
      <x:c r="F38" s="27"/>
      <x:c r="G38" s="28" t="str">
        <x:f>IF(A38="","",IF(K38="Linked",IF(C38="mm",D38*E38/1000000,D38*E38*0.0254*0.0254),""))</x:f>
      </x:c>
      <x:c r="H38" s="28" t="str">
        <x:f>IF(A38="","",IF(K38="Linked",G38*F38,""))</x:f>
      </x:c>
      <x:c r="I38" s="28" t="str">
        <x:f>IF(A38="","",IF(K38="Linked",G38/0.09290304,""))</x:f>
      </x:c>
      <x:c r="J38" s="28" t="str">
        <x:f>IF(A38="","",IF(K38="Linked",I38*F38,""))</x:f>
      </x:c>
      <x:c r="K38" s="24" t="str">
        <x:f>IF(LEN(A38&amp;"")=0,IF(COUNTA(A38,B38,C38,D38,E38,F38)=0,"","Enter Piece ID"),IF(COUNTIFS('Area &amp; Allocation'!$A$8:$A$57,A38)&lt;&gt;1,"Duplicate geometry record",IF(OR(LEN(B38&amp;"")=0,LEN(C38&amp;"")=0,LEN(D38&amp;"")=0,LEN(E38&amp;"")=0,LEN(F38&amp;"")=0),"Complete dimensions and piece count",IF(AND(C38&lt;&gt;"mm",C38&lt;&gt;"in"),"Select mm or in",IF(OR(NOT(ISNUMBER(D38)),D38&lt;=0,NOT(ISNUMBER(E38)),E38&lt;=0),"Length and width must be positive",IF(OR(NOT(ISNUMBER(F38)),F38&lt;=0,MOD(F38,1)&lt;&gt;0),"Piece count must be positive whole",IF(COUNTIFS('Piece Schedule'!$A$8:$A$57,A38)&lt;&gt;1,"Missing or duplicate Piece ID",IF(INDEX('Piece Schedule'!$E$8:$E$57,MATCH(A38,'Piece Schedule'!$A$8:$A$57,0))&lt;&gt;B38,"Revision mismatch",IF(INDEX('Piece Schedule'!$K$8:$K$57,MATCH(A38,'Piece Schedule'!$A$8:$A$57,0))&lt;&gt;"Recorded","Piece record incomplete","Linked")))))))))</x:f>
      </x:c>
    </x:row>
    <x:row r="39" ht="35" customHeight="1">
      <x:c r="A39" s="23"/>
      <x:c r="B39" s="23"/>
      <x:c r="C39" s="22"/>
      <x:c r="D39" s="26"/>
      <x:c r="E39" s="26"/>
      <x:c r="F39" s="27"/>
      <x:c r="G39" s="28" t="str">
        <x:f>IF(A39="","",IF(K39="Linked",IF(C39="mm",D39*E39/1000000,D39*E39*0.0254*0.0254),""))</x:f>
      </x:c>
      <x:c r="H39" s="28" t="str">
        <x:f>IF(A39="","",IF(K39="Linked",G39*F39,""))</x:f>
      </x:c>
      <x:c r="I39" s="28" t="str">
        <x:f>IF(A39="","",IF(K39="Linked",G39/0.09290304,""))</x:f>
      </x:c>
      <x:c r="J39" s="28" t="str">
        <x:f>IF(A39="","",IF(K39="Linked",I39*F39,""))</x:f>
      </x:c>
      <x:c r="K39" s="24" t="str">
        <x:f>IF(LEN(A39&amp;"")=0,IF(COUNTA(A39,B39,C39,D39,E39,F39)=0,"","Enter Piece ID"),IF(COUNTIFS('Area &amp; Allocation'!$A$8:$A$57,A39)&lt;&gt;1,"Duplicate geometry record",IF(OR(LEN(B39&amp;"")=0,LEN(C39&amp;"")=0,LEN(D39&amp;"")=0,LEN(E39&amp;"")=0,LEN(F39&amp;"")=0),"Complete dimensions and piece count",IF(AND(C39&lt;&gt;"mm",C39&lt;&gt;"in"),"Select mm or in",IF(OR(NOT(ISNUMBER(D39)),D39&lt;=0,NOT(ISNUMBER(E39)),E39&lt;=0),"Length and width must be positive",IF(OR(NOT(ISNUMBER(F39)),F39&lt;=0,MOD(F39,1)&lt;&gt;0),"Piece count must be positive whole",IF(COUNTIFS('Piece Schedule'!$A$8:$A$57,A39)&lt;&gt;1,"Missing or duplicate Piece ID",IF(INDEX('Piece Schedule'!$E$8:$E$57,MATCH(A39,'Piece Schedule'!$A$8:$A$57,0))&lt;&gt;B39,"Revision mismatch",IF(INDEX('Piece Schedule'!$K$8:$K$57,MATCH(A39,'Piece Schedule'!$A$8:$A$57,0))&lt;&gt;"Recorded","Piece record incomplete","Linked")))))))))</x:f>
      </x:c>
    </x:row>
    <x:row r="40" ht="35" customHeight="1">
      <x:c r="A40" s="23"/>
      <x:c r="B40" s="23"/>
      <x:c r="C40" s="22"/>
      <x:c r="D40" s="26"/>
      <x:c r="E40" s="26"/>
      <x:c r="F40" s="27"/>
      <x:c r="G40" s="28" t="str">
        <x:f>IF(A40="","",IF(K40="Linked",IF(C40="mm",D40*E40/1000000,D40*E40*0.0254*0.0254),""))</x:f>
      </x:c>
      <x:c r="H40" s="28" t="str">
        <x:f>IF(A40="","",IF(K40="Linked",G40*F40,""))</x:f>
      </x:c>
      <x:c r="I40" s="28" t="str">
        <x:f>IF(A40="","",IF(K40="Linked",G40/0.09290304,""))</x:f>
      </x:c>
      <x:c r="J40" s="28" t="str">
        <x:f>IF(A40="","",IF(K40="Linked",I40*F40,""))</x:f>
      </x:c>
      <x:c r="K40" s="24" t="str">
        <x:f>IF(LEN(A40&amp;"")=0,IF(COUNTA(A40,B40,C40,D40,E40,F40)=0,"","Enter Piece ID"),IF(COUNTIFS('Area &amp; Allocation'!$A$8:$A$57,A40)&lt;&gt;1,"Duplicate geometry record",IF(OR(LEN(B40&amp;"")=0,LEN(C40&amp;"")=0,LEN(D40&amp;"")=0,LEN(E40&amp;"")=0,LEN(F40&amp;"")=0),"Complete dimensions and piece count",IF(AND(C40&lt;&gt;"mm",C40&lt;&gt;"in"),"Select mm or in",IF(OR(NOT(ISNUMBER(D40)),D40&lt;=0,NOT(ISNUMBER(E40)),E40&lt;=0),"Length and width must be positive",IF(OR(NOT(ISNUMBER(F40)),F40&lt;=0,MOD(F40,1)&lt;&gt;0),"Piece count must be positive whole",IF(COUNTIFS('Piece Schedule'!$A$8:$A$57,A40)&lt;&gt;1,"Missing or duplicate Piece ID",IF(INDEX('Piece Schedule'!$E$8:$E$57,MATCH(A40,'Piece Schedule'!$A$8:$A$57,0))&lt;&gt;B40,"Revision mismatch",IF(INDEX('Piece Schedule'!$K$8:$K$57,MATCH(A40,'Piece Schedule'!$A$8:$A$57,0))&lt;&gt;"Recorded","Piece record incomplete","Linked")))))))))</x:f>
      </x:c>
    </x:row>
    <x:row r="41" ht="35" customHeight="1">
      <x:c r="A41" s="23"/>
      <x:c r="B41" s="23"/>
      <x:c r="C41" s="22"/>
      <x:c r="D41" s="26"/>
      <x:c r="E41" s="26"/>
      <x:c r="F41" s="27"/>
      <x:c r="G41" s="28" t="str">
        <x:f>IF(A41="","",IF(K41="Linked",IF(C41="mm",D41*E41/1000000,D41*E41*0.0254*0.0254),""))</x:f>
      </x:c>
      <x:c r="H41" s="28" t="str">
        <x:f>IF(A41="","",IF(K41="Linked",G41*F41,""))</x:f>
      </x:c>
      <x:c r="I41" s="28" t="str">
        <x:f>IF(A41="","",IF(K41="Linked",G41/0.09290304,""))</x:f>
      </x:c>
      <x:c r="J41" s="28" t="str">
        <x:f>IF(A41="","",IF(K41="Linked",I41*F41,""))</x:f>
      </x:c>
      <x:c r="K41" s="24" t="str">
        <x:f>IF(LEN(A41&amp;"")=0,IF(COUNTA(A41,B41,C41,D41,E41,F41)=0,"","Enter Piece ID"),IF(COUNTIFS('Area &amp; Allocation'!$A$8:$A$57,A41)&lt;&gt;1,"Duplicate geometry record",IF(OR(LEN(B41&amp;"")=0,LEN(C41&amp;"")=0,LEN(D41&amp;"")=0,LEN(E41&amp;"")=0,LEN(F41&amp;"")=0),"Complete dimensions and piece count",IF(AND(C41&lt;&gt;"mm",C41&lt;&gt;"in"),"Select mm or in",IF(OR(NOT(ISNUMBER(D41)),D41&lt;=0,NOT(ISNUMBER(E41)),E41&lt;=0),"Length and width must be positive",IF(OR(NOT(ISNUMBER(F41)),F41&lt;=0,MOD(F41,1)&lt;&gt;0),"Piece count must be positive whole",IF(COUNTIFS('Piece Schedule'!$A$8:$A$57,A41)&lt;&gt;1,"Missing or duplicate Piece ID",IF(INDEX('Piece Schedule'!$E$8:$E$57,MATCH(A41,'Piece Schedule'!$A$8:$A$57,0))&lt;&gt;B41,"Revision mismatch",IF(INDEX('Piece Schedule'!$K$8:$K$57,MATCH(A41,'Piece Schedule'!$A$8:$A$57,0))&lt;&gt;"Recorded","Piece record incomplete","Linked")))))))))</x:f>
      </x:c>
    </x:row>
    <x:row r="42" ht="35" customHeight="1">
      <x:c r="A42" s="23"/>
      <x:c r="B42" s="23"/>
      <x:c r="C42" s="22"/>
      <x:c r="D42" s="26"/>
      <x:c r="E42" s="26"/>
      <x:c r="F42" s="27"/>
      <x:c r="G42" s="28" t="str">
        <x:f>IF(A42="","",IF(K42="Linked",IF(C42="mm",D42*E42/1000000,D42*E42*0.0254*0.0254),""))</x:f>
      </x:c>
      <x:c r="H42" s="28" t="str">
        <x:f>IF(A42="","",IF(K42="Linked",G42*F42,""))</x:f>
      </x:c>
      <x:c r="I42" s="28" t="str">
        <x:f>IF(A42="","",IF(K42="Linked",G42/0.09290304,""))</x:f>
      </x:c>
      <x:c r="J42" s="28" t="str">
        <x:f>IF(A42="","",IF(K42="Linked",I42*F42,""))</x:f>
      </x:c>
      <x:c r="K42" s="24" t="str">
        <x:f>IF(LEN(A42&amp;"")=0,IF(COUNTA(A42,B42,C42,D42,E42,F42)=0,"","Enter Piece ID"),IF(COUNTIFS('Area &amp; Allocation'!$A$8:$A$57,A42)&lt;&gt;1,"Duplicate geometry record",IF(OR(LEN(B42&amp;"")=0,LEN(C42&amp;"")=0,LEN(D42&amp;"")=0,LEN(E42&amp;"")=0,LEN(F42&amp;"")=0),"Complete dimensions and piece count",IF(AND(C42&lt;&gt;"mm",C42&lt;&gt;"in"),"Select mm or in",IF(OR(NOT(ISNUMBER(D42)),D42&lt;=0,NOT(ISNUMBER(E42)),E42&lt;=0),"Length and width must be positive",IF(OR(NOT(ISNUMBER(F42)),F42&lt;=0,MOD(F42,1)&lt;&gt;0),"Piece count must be positive whole",IF(COUNTIFS('Piece Schedule'!$A$8:$A$57,A42)&lt;&gt;1,"Missing or duplicate Piece ID",IF(INDEX('Piece Schedule'!$E$8:$E$57,MATCH(A42,'Piece Schedule'!$A$8:$A$57,0))&lt;&gt;B42,"Revision mismatch",IF(INDEX('Piece Schedule'!$K$8:$K$57,MATCH(A42,'Piece Schedule'!$A$8:$A$57,0))&lt;&gt;"Recorded","Piece record incomplete","Linked")))))))))</x:f>
      </x:c>
    </x:row>
    <x:row r="43" ht="35" customHeight="1">
      <x:c r="A43" s="23"/>
      <x:c r="B43" s="23"/>
      <x:c r="C43" s="22"/>
      <x:c r="D43" s="26"/>
      <x:c r="E43" s="26"/>
      <x:c r="F43" s="27"/>
      <x:c r="G43" s="28" t="str">
        <x:f>IF(A43="","",IF(K43="Linked",IF(C43="mm",D43*E43/1000000,D43*E43*0.0254*0.0254),""))</x:f>
      </x:c>
      <x:c r="H43" s="28" t="str">
        <x:f>IF(A43="","",IF(K43="Linked",G43*F43,""))</x:f>
      </x:c>
      <x:c r="I43" s="28" t="str">
        <x:f>IF(A43="","",IF(K43="Linked",G43/0.09290304,""))</x:f>
      </x:c>
      <x:c r="J43" s="28" t="str">
        <x:f>IF(A43="","",IF(K43="Linked",I43*F43,""))</x:f>
      </x:c>
      <x:c r="K43" s="24" t="str">
        <x:f>IF(LEN(A43&amp;"")=0,IF(COUNTA(A43,B43,C43,D43,E43,F43)=0,"","Enter Piece ID"),IF(COUNTIFS('Area &amp; Allocation'!$A$8:$A$57,A43)&lt;&gt;1,"Duplicate geometry record",IF(OR(LEN(B43&amp;"")=0,LEN(C43&amp;"")=0,LEN(D43&amp;"")=0,LEN(E43&amp;"")=0,LEN(F43&amp;"")=0),"Complete dimensions and piece count",IF(AND(C43&lt;&gt;"mm",C43&lt;&gt;"in"),"Select mm or in",IF(OR(NOT(ISNUMBER(D43)),D43&lt;=0,NOT(ISNUMBER(E43)),E43&lt;=0),"Length and width must be positive",IF(OR(NOT(ISNUMBER(F43)),F43&lt;=0,MOD(F43,1)&lt;&gt;0),"Piece count must be positive whole",IF(COUNTIFS('Piece Schedule'!$A$8:$A$57,A43)&lt;&gt;1,"Missing or duplicate Piece ID",IF(INDEX('Piece Schedule'!$E$8:$E$57,MATCH(A43,'Piece Schedule'!$A$8:$A$57,0))&lt;&gt;B43,"Revision mismatch",IF(INDEX('Piece Schedule'!$K$8:$K$57,MATCH(A43,'Piece Schedule'!$A$8:$A$57,0))&lt;&gt;"Recorded","Piece record incomplete","Linked")))))))))</x:f>
      </x:c>
    </x:row>
    <x:row r="44" ht="35" customHeight="1">
      <x:c r="A44" s="23"/>
      <x:c r="B44" s="23"/>
      <x:c r="C44" s="22"/>
      <x:c r="D44" s="26"/>
      <x:c r="E44" s="26"/>
      <x:c r="F44" s="27"/>
      <x:c r="G44" s="28" t="str">
        <x:f>IF(A44="","",IF(K44="Linked",IF(C44="mm",D44*E44/1000000,D44*E44*0.0254*0.0254),""))</x:f>
      </x:c>
      <x:c r="H44" s="28" t="str">
        <x:f>IF(A44="","",IF(K44="Linked",G44*F44,""))</x:f>
      </x:c>
      <x:c r="I44" s="28" t="str">
        <x:f>IF(A44="","",IF(K44="Linked",G44/0.09290304,""))</x:f>
      </x:c>
      <x:c r="J44" s="28" t="str">
        <x:f>IF(A44="","",IF(K44="Linked",I44*F44,""))</x:f>
      </x:c>
      <x:c r="K44" s="24" t="str">
        <x:f>IF(LEN(A44&amp;"")=0,IF(COUNTA(A44,B44,C44,D44,E44,F44)=0,"","Enter Piece ID"),IF(COUNTIFS('Area &amp; Allocation'!$A$8:$A$57,A44)&lt;&gt;1,"Duplicate geometry record",IF(OR(LEN(B44&amp;"")=0,LEN(C44&amp;"")=0,LEN(D44&amp;"")=0,LEN(E44&amp;"")=0,LEN(F44&amp;"")=0),"Complete dimensions and piece count",IF(AND(C44&lt;&gt;"mm",C44&lt;&gt;"in"),"Select mm or in",IF(OR(NOT(ISNUMBER(D44)),D44&lt;=0,NOT(ISNUMBER(E44)),E44&lt;=0),"Length and width must be positive",IF(OR(NOT(ISNUMBER(F44)),F44&lt;=0,MOD(F44,1)&lt;&gt;0),"Piece count must be positive whole",IF(COUNTIFS('Piece Schedule'!$A$8:$A$57,A44)&lt;&gt;1,"Missing or duplicate Piece ID",IF(INDEX('Piece Schedule'!$E$8:$E$57,MATCH(A44,'Piece Schedule'!$A$8:$A$57,0))&lt;&gt;B44,"Revision mismatch",IF(INDEX('Piece Schedule'!$K$8:$K$57,MATCH(A44,'Piece Schedule'!$A$8:$A$57,0))&lt;&gt;"Recorded","Piece record incomplete","Linked")))))))))</x:f>
      </x:c>
    </x:row>
    <x:row r="45" ht="35" customHeight="1">
      <x:c r="A45" s="23"/>
      <x:c r="B45" s="23"/>
      <x:c r="C45" s="22"/>
      <x:c r="D45" s="26"/>
      <x:c r="E45" s="26"/>
      <x:c r="F45" s="27"/>
      <x:c r="G45" s="28" t="str">
        <x:f>IF(A45="","",IF(K45="Linked",IF(C45="mm",D45*E45/1000000,D45*E45*0.0254*0.0254),""))</x:f>
      </x:c>
      <x:c r="H45" s="28" t="str">
        <x:f>IF(A45="","",IF(K45="Linked",G45*F45,""))</x:f>
      </x:c>
      <x:c r="I45" s="28" t="str">
        <x:f>IF(A45="","",IF(K45="Linked",G45/0.09290304,""))</x:f>
      </x:c>
      <x:c r="J45" s="28" t="str">
        <x:f>IF(A45="","",IF(K45="Linked",I45*F45,""))</x:f>
      </x:c>
      <x:c r="K45" s="24" t="str">
        <x:f>IF(LEN(A45&amp;"")=0,IF(COUNTA(A45,B45,C45,D45,E45,F45)=0,"","Enter Piece ID"),IF(COUNTIFS('Area &amp; Allocation'!$A$8:$A$57,A45)&lt;&gt;1,"Duplicate geometry record",IF(OR(LEN(B45&amp;"")=0,LEN(C45&amp;"")=0,LEN(D45&amp;"")=0,LEN(E45&amp;"")=0,LEN(F45&amp;"")=0),"Complete dimensions and piece count",IF(AND(C45&lt;&gt;"mm",C45&lt;&gt;"in"),"Select mm or in",IF(OR(NOT(ISNUMBER(D45)),D45&lt;=0,NOT(ISNUMBER(E45)),E45&lt;=0),"Length and width must be positive",IF(OR(NOT(ISNUMBER(F45)),F45&lt;=0,MOD(F45,1)&lt;&gt;0),"Piece count must be positive whole",IF(COUNTIFS('Piece Schedule'!$A$8:$A$57,A45)&lt;&gt;1,"Missing or duplicate Piece ID",IF(INDEX('Piece Schedule'!$E$8:$E$57,MATCH(A45,'Piece Schedule'!$A$8:$A$57,0))&lt;&gt;B45,"Revision mismatch",IF(INDEX('Piece Schedule'!$K$8:$K$57,MATCH(A45,'Piece Schedule'!$A$8:$A$57,0))&lt;&gt;"Recorded","Piece record incomplete","Linked")))))))))</x:f>
      </x:c>
    </x:row>
    <x:row r="46" ht="35" customHeight="1">
      <x:c r="A46" s="23"/>
      <x:c r="B46" s="23"/>
      <x:c r="C46" s="22"/>
      <x:c r="D46" s="26"/>
      <x:c r="E46" s="26"/>
      <x:c r="F46" s="27"/>
      <x:c r="G46" s="28" t="str">
        <x:f>IF(A46="","",IF(K46="Linked",IF(C46="mm",D46*E46/1000000,D46*E46*0.0254*0.0254),""))</x:f>
      </x:c>
      <x:c r="H46" s="28" t="str">
        <x:f>IF(A46="","",IF(K46="Linked",G46*F46,""))</x:f>
      </x:c>
      <x:c r="I46" s="28" t="str">
        <x:f>IF(A46="","",IF(K46="Linked",G46/0.09290304,""))</x:f>
      </x:c>
      <x:c r="J46" s="28" t="str">
        <x:f>IF(A46="","",IF(K46="Linked",I46*F46,""))</x:f>
      </x:c>
      <x:c r="K46" s="24" t="str">
        <x:f>IF(LEN(A46&amp;"")=0,IF(COUNTA(A46,B46,C46,D46,E46,F46)=0,"","Enter Piece ID"),IF(COUNTIFS('Area &amp; Allocation'!$A$8:$A$57,A46)&lt;&gt;1,"Duplicate geometry record",IF(OR(LEN(B46&amp;"")=0,LEN(C46&amp;"")=0,LEN(D46&amp;"")=0,LEN(E46&amp;"")=0,LEN(F46&amp;"")=0),"Complete dimensions and piece count",IF(AND(C46&lt;&gt;"mm",C46&lt;&gt;"in"),"Select mm or in",IF(OR(NOT(ISNUMBER(D46)),D46&lt;=0,NOT(ISNUMBER(E46)),E46&lt;=0),"Length and width must be positive",IF(OR(NOT(ISNUMBER(F46)),F46&lt;=0,MOD(F46,1)&lt;&gt;0),"Piece count must be positive whole",IF(COUNTIFS('Piece Schedule'!$A$8:$A$57,A46)&lt;&gt;1,"Missing or duplicate Piece ID",IF(INDEX('Piece Schedule'!$E$8:$E$57,MATCH(A46,'Piece Schedule'!$A$8:$A$57,0))&lt;&gt;B46,"Revision mismatch",IF(INDEX('Piece Schedule'!$K$8:$K$57,MATCH(A46,'Piece Schedule'!$A$8:$A$57,0))&lt;&gt;"Recorded","Piece record incomplete","Linked")))))))))</x:f>
      </x:c>
    </x:row>
    <x:row r="47" ht="35" customHeight="1">
      <x:c r="A47" s="23"/>
      <x:c r="B47" s="23"/>
      <x:c r="C47" s="22"/>
      <x:c r="D47" s="26"/>
      <x:c r="E47" s="26"/>
      <x:c r="F47" s="27"/>
      <x:c r="G47" s="28" t="str">
        <x:f>IF(A47="","",IF(K47="Linked",IF(C47="mm",D47*E47/1000000,D47*E47*0.0254*0.0254),""))</x:f>
      </x:c>
      <x:c r="H47" s="28" t="str">
        <x:f>IF(A47="","",IF(K47="Linked",G47*F47,""))</x:f>
      </x:c>
      <x:c r="I47" s="28" t="str">
        <x:f>IF(A47="","",IF(K47="Linked",G47/0.09290304,""))</x:f>
      </x:c>
      <x:c r="J47" s="28" t="str">
        <x:f>IF(A47="","",IF(K47="Linked",I47*F47,""))</x:f>
      </x:c>
      <x:c r="K47" s="24" t="str">
        <x:f>IF(LEN(A47&amp;"")=0,IF(COUNTA(A47,B47,C47,D47,E47,F47)=0,"","Enter Piece ID"),IF(COUNTIFS('Area &amp; Allocation'!$A$8:$A$57,A47)&lt;&gt;1,"Duplicate geometry record",IF(OR(LEN(B47&amp;"")=0,LEN(C47&amp;"")=0,LEN(D47&amp;"")=0,LEN(E47&amp;"")=0,LEN(F47&amp;"")=0),"Complete dimensions and piece count",IF(AND(C47&lt;&gt;"mm",C47&lt;&gt;"in"),"Select mm or in",IF(OR(NOT(ISNUMBER(D47)),D47&lt;=0,NOT(ISNUMBER(E47)),E47&lt;=0),"Length and width must be positive",IF(OR(NOT(ISNUMBER(F47)),F47&lt;=0,MOD(F47,1)&lt;&gt;0),"Piece count must be positive whole",IF(COUNTIFS('Piece Schedule'!$A$8:$A$57,A47)&lt;&gt;1,"Missing or duplicate Piece ID",IF(INDEX('Piece Schedule'!$E$8:$E$57,MATCH(A47,'Piece Schedule'!$A$8:$A$57,0))&lt;&gt;B47,"Revision mismatch",IF(INDEX('Piece Schedule'!$K$8:$K$57,MATCH(A47,'Piece Schedule'!$A$8:$A$57,0))&lt;&gt;"Recorded","Piece record incomplete","Linked")))))))))</x:f>
      </x:c>
    </x:row>
    <x:row r="48" ht="35" customHeight="1">
      <x:c r="A48" s="23"/>
      <x:c r="B48" s="23"/>
      <x:c r="C48" s="22"/>
      <x:c r="D48" s="26"/>
      <x:c r="E48" s="26"/>
      <x:c r="F48" s="27"/>
      <x:c r="G48" s="28" t="str">
        <x:f>IF(A48="","",IF(K48="Linked",IF(C48="mm",D48*E48/1000000,D48*E48*0.0254*0.0254),""))</x:f>
      </x:c>
      <x:c r="H48" s="28" t="str">
        <x:f>IF(A48="","",IF(K48="Linked",G48*F48,""))</x:f>
      </x:c>
      <x:c r="I48" s="28" t="str">
        <x:f>IF(A48="","",IF(K48="Linked",G48/0.09290304,""))</x:f>
      </x:c>
      <x:c r="J48" s="28" t="str">
        <x:f>IF(A48="","",IF(K48="Linked",I48*F48,""))</x:f>
      </x:c>
      <x:c r="K48" s="24" t="str">
        <x:f>IF(LEN(A48&amp;"")=0,IF(COUNTA(A48,B48,C48,D48,E48,F48)=0,"","Enter Piece ID"),IF(COUNTIFS('Area &amp; Allocation'!$A$8:$A$57,A48)&lt;&gt;1,"Duplicate geometry record",IF(OR(LEN(B48&amp;"")=0,LEN(C48&amp;"")=0,LEN(D48&amp;"")=0,LEN(E48&amp;"")=0,LEN(F48&amp;"")=0),"Complete dimensions and piece count",IF(AND(C48&lt;&gt;"mm",C48&lt;&gt;"in"),"Select mm or in",IF(OR(NOT(ISNUMBER(D48)),D48&lt;=0,NOT(ISNUMBER(E48)),E48&lt;=0),"Length and width must be positive",IF(OR(NOT(ISNUMBER(F48)),F48&lt;=0,MOD(F48,1)&lt;&gt;0),"Piece count must be positive whole",IF(COUNTIFS('Piece Schedule'!$A$8:$A$57,A48)&lt;&gt;1,"Missing or duplicate Piece ID",IF(INDEX('Piece Schedule'!$E$8:$E$57,MATCH(A48,'Piece Schedule'!$A$8:$A$57,0))&lt;&gt;B48,"Revision mismatch",IF(INDEX('Piece Schedule'!$K$8:$K$57,MATCH(A48,'Piece Schedule'!$A$8:$A$57,0))&lt;&gt;"Recorded","Piece record incomplete","Linked")))))))))</x:f>
      </x:c>
    </x:row>
    <x:row r="49" ht="35" customHeight="1">
      <x:c r="A49" s="23"/>
      <x:c r="B49" s="23"/>
      <x:c r="C49" s="22"/>
      <x:c r="D49" s="26"/>
      <x:c r="E49" s="26"/>
      <x:c r="F49" s="27"/>
      <x:c r="G49" s="28" t="str">
        <x:f>IF(A49="","",IF(K49="Linked",IF(C49="mm",D49*E49/1000000,D49*E49*0.0254*0.0254),""))</x:f>
      </x:c>
      <x:c r="H49" s="28" t="str">
        <x:f>IF(A49="","",IF(K49="Linked",G49*F49,""))</x:f>
      </x:c>
      <x:c r="I49" s="28" t="str">
        <x:f>IF(A49="","",IF(K49="Linked",G49/0.09290304,""))</x:f>
      </x:c>
      <x:c r="J49" s="28" t="str">
        <x:f>IF(A49="","",IF(K49="Linked",I49*F49,""))</x:f>
      </x:c>
      <x:c r="K49" s="24" t="str">
        <x:f>IF(LEN(A49&amp;"")=0,IF(COUNTA(A49,B49,C49,D49,E49,F49)=0,"","Enter Piece ID"),IF(COUNTIFS('Area &amp; Allocation'!$A$8:$A$57,A49)&lt;&gt;1,"Duplicate geometry record",IF(OR(LEN(B49&amp;"")=0,LEN(C49&amp;"")=0,LEN(D49&amp;"")=0,LEN(E49&amp;"")=0,LEN(F49&amp;"")=0),"Complete dimensions and piece count",IF(AND(C49&lt;&gt;"mm",C49&lt;&gt;"in"),"Select mm or in",IF(OR(NOT(ISNUMBER(D49)),D49&lt;=0,NOT(ISNUMBER(E49)),E49&lt;=0),"Length and width must be positive",IF(OR(NOT(ISNUMBER(F49)),F49&lt;=0,MOD(F49,1)&lt;&gt;0),"Piece count must be positive whole",IF(COUNTIFS('Piece Schedule'!$A$8:$A$57,A49)&lt;&gt;1,"Missing or duplicate Piece ID",IF(INDEX('Piece Schedule'!$E$8:$E$57,MATCH(A49,'Piece Schedule'!$A$8:$A$57,0))&lt;&gt;B49,"Revision mismatch",IF(INDEX('Piece Schedule'!$K$8:$K$57,MATCH(A49,'Piece Schedule'!$A$8:$A$57,0))&lt;&gt;"Recorded","Piece record incomplete","Linked")))))))))</x:f>
      </x:c>
    </x:row>
    <x:row r="50" ht="35" customHeight="1">
      <x:c r="A50" s="23"/>
      <x:c r="B50" s="23"/>
      <x:c r="C50" s="22"/>
      <x:c r="D50" s="26"/>
      <x:c r="E50" s="26"/>
      <x:c r="F50" s="27"/>
      <x:c r="G50" s="28" t="str">
        <x:f>IF(A50="","",IF(K50="Linked",IF(C50="mm",D50*E50/1000000,D50*E50*0.0254*0.0254),""))</x:f>
      </x:c>
      <x:c r="H50" s="28" t="str">
        <x:f>IF(A50="","",IF(K50="Linked",G50*F50,""))</x:f>
      </x:c>
      <x:c r="I50" s="28" t="str">
        <x:f>IF(A50="","",IF(K50="Linked",G50/0.09290304,""))</x:f>
      </x:c>
      <x:c r="J50" s="28" t="str">
        <x:f>IF(A50="","",IF(K50="Linked",I50*F50,""))</x:f>
      </x:c>
      <x:c r="K50" s="24" t="str">
        <x:f>IF(LEN(A50&amp;"")=0,IF(COUNTA(A50,B50,C50,D50,E50,F50)=0,"","Enter Piece ID"),IF(COUNTIFS('Area &amp; Allocation'!$A$8:$A$57,A50)&lt;&gt;1,"Duplicate geometry record",IF(OR(LEN(B50&amp;"")=0,LEN(C50&amp;"")=0,LEN(D50&amp;"")=0,LEN(E50&amp;"")=0,LEN(F50&amp;"")=0),"Complete dimensions and piece count",IF(AND(C50&lt;&gt;"mm",C50&lt;&gt;"in"),"Select mm or in",IF(OR(NOT(ISNUMBER(D50)),D50&lt;=0,NOT(ISNUMBER(E50)),E50&lt;=0),"Length and width must be positive",IF(OR(NOT(ISNUMBER(F50)),F50&lt;=0,MOD(F50,1)&lt;&gt;0),"Piece count must be positive whole",IF(COUNTIFS('Piece Schedule'!$A$8:$A$57,A50)&lt;&gt;1,"Missing or duplicate Piece ID",IF(INDEX('Piece Schedule'!$E$8:$E$57,MATCH(A50,'Piece Schedule'!$A$8:$A$57,0))&lt;&gt;B50,"Revision mismatch",IF(INDEX('Piece Schedule'!$K$8:$K$57,MATCH(A50,'Piece Schedule'!$A$8:$A$57,0))&lt;&gt;"Recorded","Piece record incomplete","Linked")))))))))</x:f>
      </x:c>
    </x:row>
    <x:row r="51" ht="35" customHeight="1">
      <x:c r="A51" s="23"/>
      <x:c r="B51" s="23"/>
      <x:c r="C51" s="22"/>
      <x:c r="D51" s="26"/>
      <x:c r="E51" s="26"/>
      <x:c r="F51" s="27"/>
      <x:c r="G51" s="28" t="str">
        <x:f>IF(A51="","",IF(K51="Linked",IF(C51="mm",D51*E51/1000000,D51*E51*0.0254*0.0254),""))</x:f>
      </x:c>
      <x:c r="H51" s="28" t="str">
        <x:f>IF(A51="","",IF(K51="Linked",G51*F51,""))</x:f>
      </x:c>
      <x:c r="I51" s="28" t="str">
        <x:f>IF(A51="","",IF(K51="Linked",G51/0.09290304,""))</x:f>
      </x:c>
      <x:c r="J51" s="28" t="str">
        <x:f>IF(A51="","",IF(K51="Linked",I51*F51,""))</x:f>
      </x:c>
      <x:c r="K51" s="24" t="str">
        <x:f>IF(LEN(A51&amp;"")=0,IF(COUNTA(A51,B51,C51,D51,E51,F51)=0,"","Enter Piece ID"),IF(COUNTIFS('Area &amp; Allocation'!$A$8:$A$57,A51)&lt;&gt;1,"Duplicate geometry record",IF(OR(LEN(B51&amp;"")=0,LEN(C51&amp;"")=0,LEN(D51&amp;"")=0,LEN(E51&amp;"")=0,LEN(F51&amp;"")=0),"Complete dimensions and piece count",IF(AND(C51&lt;&gt;"mm",C51&lt;&gt;"in"),"Select mm or in",IF(OR(NOT(ISNUMBER(D51)),D51&lt;=0,NOT(ISNUMBER(E51)),E51&lt;=0),"Length and width must be positive",IF(OR(NOT(ISNUMBER(F51)),F51&lt;=0,MOD(F51,1)&lt;&gt;0),"Piece count must be positive whole",IF(COUNTIFS('Piece Schedule'!$A$8:$A$57,A51)&lt;&gt;1,"Missing or duplicate Piece ID",IF(INDEX('Piece Schedule'!$E$8:$E$57,MATCH(A51,'Piece Schedule'!$A$8:$A$57,0))&lt;&gt;B51,"Revision mismatch",IF(INDEX('Piece Schedule'!$K$8:$K$57,MATCH(A51,'Piece Schedule'!$A$8:$A$57,0))&lt;&gt;"Recorded","Piece record incomplete","Linked")))))))))</x:f>
      </x:c>
    </x:row>
    <x:row r="52" ht="35" customHeight="1">
      <x:c r="A52" s="23"/>
      <x:c r="B52" s="23"/>
      <x:c r="C52" s="22"/>
      <x:c r="D52" s="26"/>
      <x:c r="E52" s="26"/>
      <x:c r="F52" s="27"/>
      <x:c r="G52" s="28" t="str">
        <x:f>IF(A52="","",IF(K52="Linked",IF(C52="mm",D52*E52/1000000,D52*E52*0.0254*0.0254),""))</x:f>
      </x:c>
      <x:c r="H52" s="28" t="str">
        <x:f>IF(A52="","",IF(K52="Linked",G52*F52,""))</x:f>
      </x:c>
      <x:c r="I52" s="28" t="str">
        <x:f>IF(A52="","",IF(K52="Linked",G52/0.09290304,""))</x:f>
      </x:c>
      <x:c r="J52" s="28" t="str">
        <x:f>IF(A52="","",IF(K52="Linked",I52*F52,""))</x:f>
      </x:c>
      <x:c r="K52" s="24" t="str">
        <x:f>IF(LEN(A52&amp;"")=0,IF(COUNTA(A52,B52,C52,D52,E52,F52)=0,"","Enter Piece ID"),IF(COUNTIFS('Area &amp; Allocation'!$A$8:$A$57,A52)&lt;&gt;1,"Duplicate geometry record",IF(OR(LEN(B52&amp;"")=0,LEN(C52&amp;"")=0,LEN(D52&amp;"")=0,LEN(E52&amp;"")=0,LEN(F52&amp;"")=0),"Complete dimensions and piece count",IF(AND(C52&lt;&gt;"mm",C52&lt;&gt;"in"),"Select mm or in",IF(OR(NOT(ISNUMBER(D52)),D52&lt;=0,NOT(ISNUMBER(E52)),E52&lt;=0),"Length and width must be positive",IF(OR(NOT(ISNUMBER(F52)),F52&lt;=0,MOD(F52,1)&lt;&gt;0),"Piece count must be positive whole",IF(COUNTIFS('Piece Schedule'!$A$8:$A$57,A52)&lt;&gt;1,"Missing or duplicate Piece ID",IF(INDEX('Piece Schedule'!$E$8:$E$57,MATCH(A52,'Piece Schedule'!$A$8:$A$57,0))&lt;&gt;B52,"Revision mismatch",IF(INDEX('Piece Schedule'!$K$8:$K$57,MATCH(A52,'Piece Schedule'!$A$8:$A$57,0))&lt;&gt;"Recorded","Piece record incomplete","Linked")))))))))</x:f>
      </x:c>
    </x:row>
    <x:row r="53" ht="35" customHeight="1">
      <x:c r="A53" s="23"/>
      <x:c r="B53" s="23"/>
      <x:c r="C53" s="22"/>
      <x:c r="D53" s="26"/>
      <x:c r="E53" s="26"/>
      <x:c r="F53" s="27"/>
      <x:c r="G53" s="28" t="str">
        <x:f>IF(A53="","",IF(K53="Linked",IF(C53="mm",D53*E53/1000000,D53*E53*0.0254*0.0254),""))</x:f>
      </x:c>
      <x:c r="H53" s="28" t="str">
        <x:f>IF(A53="","",IF(K53="Linked",G53*F53,""))</x:f>
      </x:c>
      <x:c r="I53" s="28" t="str">
        <x:f>IF(A53="","",IF(K53="Linked",G53/0.09290304,""))</x:f>
      </x:c>
      <x:c r="J53" s="28" t="str">
        <x:f>IF(A53="","",IF(K53="Linked",I53*F53,""))</x:f>
      </x:c>
      <x:c r="K53" s="24" t="str">
        <x:f>IF(LEN(A53&amp;"")=0,IF(COUNTA(A53,B53,C53,D53,E53,F53)=0,"","Enter Piece ID"),IF(COUNTIFS('Area &amp; Allocation'!$A$8:$A$57,A53)&lt;&gt;1,"Duplicate geometry record",IF(OR(LEN(B53&amp;"")=0,LEN(C53&amp;"")=0,LEN(D53&amp;"")=0,LEN(E53&amp;"")=0,LEN(F53&amp;"")=0),"Complete dimensions and piece count",IF(AND(C53&lt;&gt;"mm",C53&lt;&gt;"in"),"Select mm or in",IF(OR(NOT(ISNUMBER(D53)),D53&lt;=0,NOT(ISNUMBER(E53)),E53&lt;=0),"Length and width must be positive",IF(OR(NOT(ISNUMBER(F53)),F53&lt;=0,MOD(F53,1)&lt;&gt;0),"Piece count must be positive whole",IF(COUNTIFS('Piece Schedule'!$A$8:$A$57,A53)&lt;&gt;1,"Missing or duplicate Piece ID",IF(INDEX('Piece Schedule'!$E$8:$E$57,MATCH(A53,'Piece Schedule'!$A$8:$A$57,0))&lt;&gt;B53,"Revision mismatch",IF(INDEX('Piece Schedule'!$K$8:$K$57,MATCH(A53,'Piece Schedule'!$A$8:$A$57,0))&lt;&gt;"Recorded","Piece record incomplete","Linked")))))))))</x:f>
      </x:c>
    </x:row>
    <x:row r="54" ht="35" customHeight="1">
      <x:c r="A54" s="23"/>
      <x:c r="B54" s="23"/>
      <x:c r="C54" s="22"/>
      <x:c r="D54" s="26"/>
      <x:c r="E54" s="26"/>
      <x:c r="F54" s="27"/>
      <x:c r="G54" s="28" t="str">
        <x:f>IF(A54="","",IF(K54="Linked",IF(C54="mm",D54*E54/1000000,D54*E54*0.0254*0.0254),""))</x:f>
      </x:c>
      <x:c r="H54" s="28" t="str">
        <x:f>IF(A54="","",IF(K54="Linked",G54*F54,""))</x:f>
      </x:c>
      <x:c r="I54" s="28" t="str">
        <x:f>IF(A54="","",IF(K54="Linked",G54/0.09290304,""))</x:f>
      </x:c>
      <x:c r="J54" s="28" t="str">
        <x:f>IF(A54="","",IF(K54="Linked",I54*F54,""))</x:f>
      </x:c>
      <x:c r="K54" s="24" t="str">
        <x:f>IF(LEN(A54&amp;"")=0,IF(COUNTA(A54,B54,C54,D54,E54,F54)=0,"","Enter Piece ID"),IF(COUNTIFS('Area &amp; Allocation'!$A$8:$A$57,A54)&lt;&gt;1,"Duplicate geometry record",IF(OR(LEN(B54&amp;"")=0,LEN(C54&amp;"")=0,LEN(D54&amp;"")=0,LEN(E54&amp;"")=0,LEN(F54&amp;"")=0),"Complete dimensions and piece count",IF(AND(C54&lt;&gt;"mm",C54&lt;&gt;"in"),"Select mm or in",IF(OR(NOT(ISNUMBER(D54)),D54&lt;=0,NOT(ISNUMBER(E54)),E54&lt;=0),"Length and width must be positive",IF(OR(NOT(ISNUMBER(F54)),F54&lt;=0,MOD(F54,1)&lt;&gt;0),"Piece count must be positive whole",IF(COUNTIFS('Piece Schedule'!$A$8:$A$57,A54)&lt;&gt;1,"Missing or duplicate Piece ID",IF(INDEX('Piece Schedule'!$E$8:$E$57,MATCH(A54,'Piece Schedule'!$A$8:$A$57,0))&lt;&gt;B54,"Revision mismatch",IF(INDEX('Piece Schedule'!$K$8:$K$57,MATCH(A54,'Piece Schedule'!$A$8:$A$57,0))&lt;&gt;"Recorded","Piece record incomplete","Linked")))))))))</x:f>
      </x:c>
    </x:row>
    <x:row r="55" ht="35" customHeight="1">
      <x:c r="A55" s="23"/>
      <x:c r="B55" s="23"/>
      <x:c r="C55" s="22"/>
      <x:c r="D55" s="26"/>
      <x:c r="E55" s="26"/>
      <x:c r="F55" s="27"/>
      <x:c r="G55" s="28" t="str">
        <x:f>IF(A55="","",IF(K55="Linked",IF(C55="mm",D55*E55/1000000,D55*E55*0.0254*0.0254),""))</x:f>
      </x:c>
      <x:c r="H55" s="28" t="str">
        <x:f>IF(A55="","",IF(K55="Linked",G55*F55,""))</x:f>
      </x:c>
      <x:c r="I55" s="28" t="str">
        <x:f>IF(A55="","",IF(K55="Linked",G55/0.09290304,""))</x:f>
      </x:c>
      <x:c r="J55" s="28" t="str">
        <x:f>IF(A55="","",IF(K55="Linked",I55*F55,""))</x:f>
      </x:c>
      <x:c r="K55" s="24" t="str">
        <x:f>IF(LEN(A55&amp;"")=0,IF(COUNTA(A55,B55,C55,D55,E55,F55)=0,"","Enter Piece ID"),IF(COUNTIFS('Area &amp; Allocation'!$A$8:$A$57,A55)&lt;&gt;1,"Duplicate geometry record",IF(OR(LEN(B55&amp;"")=0,LEN(C55&amp;"")=0,LEN(D55&amp;"")=0,LEN(E55&amp;"")=0,LEN(F55&amp;"")=0),"Complete dimensions and piece count",IF(AND(C55&lt;&gt;"mm",C55&lt;&gt;"in"),"Select mm or in",IF(OR(NOT(ISNUMBER(D55)),D55&lt;=0,NOT(ISNUMBER(E55)),E55&lt;=0),"Length and width must be positive",IF(OR(NOT(ISNUMBER(F55)),F55&lt;=0,MOD(F55,1)&lt;&gt;0),"Piece count must be positive whole",IF(COUNTIFS('Piece Schedule'!$A$8:$A$57,A55)&lt;&gt;1,"Missing or duplicate Piece ID",IF(INDEX('Piece Schedule'!$E$8:$E$57,MATCH(A55,'Piece Schedule'!$A$8:$A$57,0))&lt;&gt;B55,"Revision mismatch",IF(INDEX('Piece Schedule'!$K$8:$K$57,MATCH(A55,'Piece Schedule'!$A$8:$A$57,0))&lt;&gt;"Recorded","Piece record incomplete","Linked")))))))))</x:f>
      </x:c>
    </x:row>
    <x:row r="56" ht="35" customHeight="1">
      <x:c r="A56" s="23"/>
      <x:c r="B56" s="23"/>
      <x:c r="C56" s="22"/>
      <x:c r="D56" s="26"/>
      <x:c r="E56" s="26"/>
      <x:c r="F56" s="27"/>
      <x:c r="G56" s="28" t="str">
        <x:f>IF(A56="","",IF(K56="Linked",IF(C56="mm",D56*E56/1000000,D56*E56*0.0254*0.0254),""))</x:f>
      </x:c>
      <x:c r="H56" s="28" t="str">
        <x:f>IF(A56="","",IF(K56="Linked",G56*F56,""))</x:f>
      </x:c>
      <x:c r="I56" s="28" t="str">
        <x:f>IF(A56="","",IF(K56="Linked",G56/0.09290304,""))</x:f>
      </x:c>
      <x:c r="J56" s="28" t="str">
        <x:f>IF(A56="","",IF(K56="Linked",I56*F56,""))</x:f>
      </x:c>
      <x:c r="K56" s="24" t="str">
        <x:f>IF(LEN(A56&amp;"")=0,IF(COUNTA(A56,B56,C56,D56,E56,F56)=0,"","Enter Piece ID"),IF(COUNTIFS('Area &amp; Allocation'!$A$8:$A$57,A56)&lt;&gt;1,"Duplicate geometry record",IF(OR(LEN(B56&amp;"")=0,LEN(C56&amp;"")=0,LEN(D56&amp;"")=0,LEN(E56&amp;"")=0,LEN(F56&amp;"")=0),"Complete dimensions and piece count",IF(AND(C56&lt;&gt;"mm",C56&lt;&gt;"in"),"Select mm or in",IF(OR(NOT(ISNUMBER(D56)),D56&lt;=0,NOT(ISNUMBER(E56)),E56&lt;=0),"Length and width must be positive",IF(OR(NOT(ISNUMBER(F56)),F56&lt;=0,MOD(F56,1)&lt;&gt;0),"Piece count must be positive whole",IF(COUNTIFS('Piece Schedule'!$A$8:$A$57,A56)&lt;&gt;1,"Missing or duplicate Piece ID",IF(INDEX('Piece Schedule'!$E$8:$E$57,MATCH(A56,'Piece Schedule'!$A$8:$A$57,0))&lt;&gt;B56,"Revision mismatch",IF(INDEX('Piece Schedule'!$K$8:$K$57,MATCH(A56,'Piece Schedule'!$A$8:$A$57,0))&lt;&gt;"Recorded","Piece record incomplete","Linked")))))))))</x:f>
      </x:c>
    </x:row>
    <x:row r="57" ht="35" customHeight="1">
      <x:c r="A57" s="23"/>
      <x:c r="B57" s="23"/>
      <x:c r="C57" s="22"/>
      <x:c r="D57" s="26"/>
      <x:c r="E57" s="26"/>
      <x:c r="F57" s="27"/>
      <x:c r="G57" s="28" t="str">
        <x:f>IF(A57="","",IF(K57="Linked",IF(C57="mm",D57*E57/1000000,D57*E57*0.0254*0.0254),""))</x:f>
      </x:c>
      <x:c r="H57" s="28" t="str">
        <x:f>IF(A57="","",IF(K57="Linked",G57*F57,""))</x:f>
      </x:c>
      <x:c r="I57" s="28" t="str">
        <x:f>IF(A57="","",IF(K57="Linked",G57/0.09290304,""))</x:f>
      </x:c>
      <x:c r="J57" s="28" t="str">
        <x:f>IF(A57="","",IF(K57="Linked",I57*F57,""))</x:f>
      </x:c>
      <x:c r="K57" s="24" t="str">
        <x:f>IF(LEN(A57&amp;"")=0,IF(COUNTA(A57,B57,C57,D57,E57,F57)=0,"","Enter Piece ID"),IF(COUNTIFS('Area &amp; Allocation'!$A$8:$A$57,A57)&lt;&gt;1,"Duplicate geometry record",IF(OR(LEN(B57&amp;"")=0,LEN(C57&amp;"")=0,LEN(D57&amp;"")=0,LEN(E57&amp;"")=0,LEN(F57&amp;"")=0),"Complete dimensions and piece count",IF(AND(C57&lt;&gt;"mm",C57&lt;&gt;"in"),"Select mm or in",IF(OR(NOT(ISNUMBER(D57)),D57&lt;=0,NOT(ISNUMBER(E57)),E57&lt;=0),"Length and width must be positive",IF(OR(NOT(ISNUMBER(F57)),F57&lt;=0,MOD(F57,1)&lt;&gt;0),"Piece count must be positive whole",IF(COUNTIFS('Piece Schedule'!$A$8:$A$57,A57)&lt;&gt;1,"Missing or duplicate Piece ID",IF(INDEX('Piece Schedule'!$E$8:$E$57,MATCH(A57,'Piece Schedule'!$A$8:$A$57,0))&lt;&gt;B57,"Revision mismatch",IF(INDEX('Piece Schedule'!$K$8:$K$57,MATCH(A57,'Piece Schedule'!$A$8:$A$57,0))&lt;&gt;"Recorded","Piece record incomplete","Linked")))))))))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Manual slab allocation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Allocation ID</x:v>
      </x:c>
      <x:c r="B67" s="18" t="str">
        <x:v>Piece ID</x:v>
      </x:c>
      <x:c r="C67" s="18" t="str">
        <x:v>Revision</x:v>
      </x:c>
      <x:c r="D67" s="18" t="str">
        <x:v>Slab / lot reference</x:v>
      </x:c>
      <x:c r="E67" s="18" t="str">
        <x:v>Slab layout / cut plan reference</x:v>
      </x:c>
      <x:c r="F67" s="18" t="str">
        <x:v>Allocated pieces</x:v>
      </x:c>
      <x:c r="G67" s="18" t="str">
        <x:v>Reviewer</x:v>
      </x:c>
      <x:c r="H67" s="18" t="str">
        <x:v>Review date</x:v>
      </x:c>
      <x:c r="I67" s="18" t="str">
        <x:v>Decision</x:v>
      </x:c>
      <x:c r="J67" s="18" t="str">
        <x:v>Allocation record reference</x:v>
      </x:c>
      <x:c r="K67" s="19" t="str">
        <x:v>Allocation state</x:v>
      </x:c>
    </x:row>
    <x:row r="68" ht="35" customHeight="1">
      <x:c r="A68" s="23"/>
      <x:c r="B68" s="23"/>
      <x:c r="C68" s="23"/>
      <x:c r="D68" s="23"/>
      <x:c r="E68" s="23"/>
      <x:c r="F68" s="27"/>
      <x:c r="G68" s="23"/>
      <x:c r="H68" s="25"/>
      <x:c r="I68" s="22"/>
      <x:c r="J68" s="23"/>
      <x:c r="K68" s="24" t="str">
        <x:f>IF(LEN(A68&amp;"")=0,IF(COUNTA(A68,B68,C68,D68,E68,F68,G68,H68,I68,J68)=0,"","Enter Allocation ID"),IF(COUNTIFS('Area &amp; Allocation'!$A$68:$A$117,A68)&lt;&gt;1,"Duplicate Allocation ID",IF(OR(LEN(B68&amp;"")=0,LEN(C68&amp;"")=0,LEN(D68&amp;"")=0,LEN(E68&amp;"")=0,LEN(F68&amp;"")=0,LEN(G68&amp;"")=0,LEN(H68&amp;"")=0,LEN(I68&amp;"")=0,LEN(J68&amp;"")=0),"Complete manual allocation record",IF(COUNTIFS('Area &amp; Allocation'!$A$8:$A$57,B68)&lt;&gt;1,"Missing or duplicate geometry",IF(INDEX('Area &amp; Allocation'!$K$8:$K$57,MATCH(B68,'Area &amp; Allocation'!$A$8:$A$57,0))&lt;&gt;"Linked","Geometry incomplete or stale",IF(INDEX('Area &amp; Allocation'!$B$8:$B$57,MATCH(B68,'Area &amp; Allocation'!$A$8:$A$57,0))&lt;&gt;C68,"Revision mismatch",IF(OR(NOT(ISNUMBER(F68)),F68&lt;=0,MOD(F68,1)&lt;&gt;0),"Allocated pieces must be positive whole",IF(OR(NOT(ISNUMBER(H68)),H68&lt;=0),"Enter valid review date",IF(AND(I68&lt;&gt;"Recorded",I68&lt;&gt;"Hold"),"Select allocation decision",IF(I68="Hold","Allocation on hold",IF(SUMIFS('Area &amp; Allocation'!$F$68:$F$117,'Area &amp; Allocation'!$B$68:$B$117,B68,'Area &amp; Allocation'!$C$68:$C$117,C68)&gt;INDEX('Area &amp; Allocation'!$F$8:$F$57,MATCH(B68,'Area &amp; Allocation'!$A$8:$A$57,0)),"Allocation exceeds piece count","Allocation record entered")))))))))))</x:f>
      </x:c>
    </x:row>
    <x:row r="69" ht="35" customHeight="1">
      <x:c r="A69" s="23"/>
      <x:c r="B69" s="23"/>
      <x:c r="C69" s="23"/>
      <x:c r="D69" s="23"/>
      <x:c r="E69" s="23"/>
      <x:c r="F69" s="27"/>
      <x:c r="G69" s="23"/>
      <x:c r="H69" s="25"/>
      <x:c r="I69" s="22"/>
      <x:c r="J69" s="23"/>
      <x:c r="K69" s="24" t="str">
        <x:f>IF(LEN(A69&amp;"")=0,IF(COUNTA(A69,B69,C69,D69,E69,F69,G69,H69,I69,J69)=0,"","Enter Allocation ID"),IF(COUNTIFS('Area &amp; Allocation'!$A$68:$A$117,A69)&lt;&gt;1,"Duplicate Allocation ID",IF(OR(LEN(B69&amp;"")=0,LEN(C69&amp;"")=0,LEN(D69&amp;"")=0,LEN(E69&amp;"")=0,LEN(F69&amp;"")=0,LEN(G69&amp;"")=0,LEN(H69&amp;"")=0,LEN(I69&amp;"")=0,LEN(J69&amp;"")=0),"Complete manual allocation record",IF(COUNTIFS('Area &amp; Allocation'!$A$8:$A$57,B69)&lt;&gt;1,"Missing or duplicate geometry",IF(INDEX('Area &amp; Allocation'!$K$8:$K$57,MATCH(B69,'Area &amp; Allocation'!$A$8:$A$57,0))&lt;&gt;"Linked","Geometry incomplete or stale",IF(INDEX('Area &amp; Allocation'!$B$8:$B$57,MATCH(B69,'Area &amp; Allocation'!$A$8:$A$57,0))&lt;&gt;C69,"Revision mismatch",IF(OR(NOT(ISNUMBER(F69)),F69&lt;=0,MOD(F69,1)&lt;&gt;0),"Allocated pieces must be positive whole",IF(OR(NOT(ISNUMBER(H69)),H69&lt;=0),"Enter valid review date",IF(AND(I69&lt;&gt;"Recorded",I69&lt;&gt;"Hold"),"Select allocation decision",IF(I69="Hold","Allocation on hold",IF(SUMIFS('Area &amp; Allocation'!$F$68:$F$117,'Area &amp; Allocation'!$B$68:$B$117,B69,'Area &amp; Allocation'!$C$68:$C$117,C69)&gt;INDEX('Area &amp; Allocation'!$F$8:$F$57,MATCH(B69,'Area &amp; Allocation'!$A$8:$A$57,0)),"Allocation exceeds piece count","Allocation record entered")))))))))))</x:f>
      </x:c>
    </x:row>
    <x:row r="70" ht="35" customHeight="1">
      <x:c r="A70" s="23"/>
      <x:c r="B70" s="23"/>
      <x:c r="C70" s="23"/>
      <x:c r="D70" s="23"/>
      <x:c r="E70" s="23"/>
      <x:c r="F70" s="27"/>
      <x:c r="G70" s="23"/>
      <x:c r="H70" s="25"/>
      <x:c r="I70" s="22"/>
      <x:c r="J70" s="23"/>
      <x:c r="K70" s="24" t="str">
        <x:f>IF(LEN(A70&amp;"")=0,IF(COUNTA(A70,B70,C70,D70,E70,F70,G70,H70,I70,J70)=0,"","Enter Allocation ID"),IF(COUNTIFS('Area &amp; Allocation'!$A$68:$A$117,A70)&lt;&gt;1,"Duplicate Allocation ID",IF(OR(LEN(B70&amp;"")=0,LEN(C70&amp;"")=0,LEN(D70&amp;"")=0,LEN(E70&amp;"")=0,LEN(F70&amp;"")=0,LEN(G70&amp;"")=0,LEN(H70&amp;"")=0,LEN(I70&amp;"")=0,LEN(J70&amp;"")=0),"Complete manual allocation record",IF(COUNTIFS('Area &amp; Allocation'!$A$8:$A$57,B70)&lt;&gt;1,"Missing or duplicate geometry",IF(INDEX('Area &amp; Allocation'!$K$8:$K$57,MATCH(B70,'Area &amp; Allocation'!$A$8:$A$57,0))&lt;&gt;"Linked","Geometry incomplete or stale",IF(INDEX('Area &amp; Allocation'!$B$8:$B$57,MATCH(B70,'Area &amp; Allocation'!$A$8:$A$57,0))&lt;&gt;C70,"Revision mismatch",IF(OR(NOT(ISNUMBER(F70)),F70&lt;=0,MOD(F70,1)&lt;&gt;0),"Allocated pieces must be positive whole",IF(OR(NOT(ISNUMBER(H70)),H70&lt;=0),"Enter valid review date",IF(AND(I70&lt;&gt;"Recorded",I70&lt;&gt;"Hold"),"Select allocation decision",IF(I70="Hold","Allocation on hold",IF(SUMIFS('Area &amp; Allocation'!$F$68:$F$117,'Area &amp; Allocation'!$B$68:$B$117,B70,'Area &amp; Allocation'!$C$68:$C$117,C70)&gt;INDEX('Area &amp; Allocation'!$F$8:$F$57,MATCH(B70,'Area &amp; Allocation'!$A$8:$A$57,0)),"Allocation exceeds piece count","Allocation record entered")))))))))))</x:f>
      </x:c>
    </x:row>
    <x:row r="71" ht="35" customHeight="1">
      <x:c r="A71" s="23"/>
      <x:c r="B71" s="23"/>
      <x:c r="C71" s="23"/>
      <x:c r="D71" s="23"/>
      <x:c r="E71" s="23"/>
      <x:c r="F71" s="27"/>
      <x:c r="G71" s="23"/>
      <x:c r="H71" s="25"/>
      <x:c r="I71" s="22"/>
      <x:c r="J71" s="23"/>
      <x:c r="K71" s="24" t="str">
        <x:f>IF(LEN(A71&amp;"")=0,IF(COUNTA(A71,B71,C71,D71,E71,F71,G71,H71,I71,J71)=0,"","Enter Allocation ID"),IF(COUNTIFS('Area &amp; Allocation'!$A$68:$A$117,A71)&lt;&gt;1,"Duplicate Allocation ID",IF(OR(LEN(B71&amp;"")=0,LEN(C71&amp;"")=0,LEN(D71&amp;"")=0,LEN(E71&amp;"")=0,LEN(F71&amp;"")=0,LEN(G71&amp;"")=0,LEN(H71&amp;"")=0,LEN(I71&amp;"")=0,LEN(J71&amp;"")=0),"Complete manual allocation record",IF(COUNTIFS('Area &amp; Allocation'!$A$8:$A$57,B71)&lt;&gt;1,"Missing or duplicate geometry",IF(INDEX('Area &amp; Allocation'!$K$8:$K$57,MATCH(B71,'Area &amp; Allocation'!$A$8:$A$57,0))&lt;&gt;"Linked","Geometry incomplete or stale",IF(INDEX('Area &amp; Allocation'!$B$8:$B$57,MATCH(B71,'Area &amp; Allocation'!$A$8:$A$57,0))&lt;&gt;C71,"Revision mismatch",IF(OR(NOT(ISNUMBER(F71)),F71&lt;=0,MOD(F71,1)&lt;&gt;0),"Allocated pieces must be positive whole",IF(OR(NOT(ISNUMBER(H71)),H71&lt;=0),"Enter valid review date",IF(AND(I71&lt;&gt;"Recorded",I71&lt;&gt;"Hold"),"Select allocation decision",IF(I71="Hold","Allocation on hold",IF(SUMIFS('Area &amp; Allocation'!$F$68:$F$117,'Area &amp; Allocation'!$B$68:$B$117,B71,'Area &amp; Allocation'!$C$68:$C$117,C71)&gt;INDEX('Area &amp; Allocation'!$F$8:$F$57,MATCH(B71,'Area &amp; Allocation'!$A$8:$A$57,0)),"Allocation exceeds piece count","Allocation record entered")))))))))))</x:f>
      </x:c>
    </x:row>
    <x:row r="72" ht="35" customHeight="1">
      <x:c r="A72" s="23"/>
      <x:c r="B72" s="23"/>
      <x:c r="C72" s="23"/>
      <x:c r="D72" s="23"/>
      <x:c r="E72" s="23"/>
      <x:c r="F72" s="27"/>
      <x:c r="G72" s="23"/>
      <x:c r="H72" s="25"/>
      <x:c r="I72" s="22"/>
      <x:c r="J72" s="23"/>
      <x:c r="K72" s="24" t="str">
        <x:f>IF(LEN(A72&amp;"")=0,IF(COUNTA(A72,B72,C72,D72,E72,F72,G72,H72,I72,J72)=0,"","Enter Allocation ID"),IF(COUNTIFS('Area &amp; Allocation'!$A$68:$A$117,A72)&lt;&gt;1,"Duplicate Allocation ID",IF(OR(LEN(B72&amp;"")=0,LEN(C72&amp;"")=0,LEN(D72&amp;"")=0,LEN(E72&amp;"")=0,LEN(F72&amp;"")=0,LEN(G72&amp;"")=0,LEN(H72&amp;"")=0,LEN(I72&amp;"")=0,LEN(J72&amp;"")=0),"Complete manual allocation record",IF(COUNTIFS('Area &amp; Allocation'!$A$8:$A$57,B72)&lt;&gt;1,"Missing or duplicate geometry",IF(INDEX('Area &amp; Allocation'!$K$8:$K$57,MATCH(B72,'Area &amp; Allocation'!$A$8:$A$57,0))&lt;&gt;"Linked","Geometry incomplete or stale",IF(INDEX('Area &amp; Allocation'!$B$8:$B$57,MATCH(B72,'Area &amp; Allocation'!$A$8:$A$57,0))&lt;&gt;C72,"Revision mismatch",IF(OR(NOT(ISNUMBER(F72)),F72&lt;=0,MOD(F72,1)&lt;&gt;0),"Allocated pieces must be positive whole",IF(OR(NOT(ISNUMBER(H72)),H72&lt;=0),"Enter valid review date",IF(AND(I72&lt;&gt;"Recorded",I72&lt;&gt;"Hold"),"Select allocation decision",IF(I72="Hold","Allocation on hold",IF(SUMIFS('Area &amp; Allocation'!$F$68:$F$117,'Area &amp; Allocation'!$B$68:$B$117,B72,'Area &amp; Allocation'!$C$68:$C$117,C72)&gt;INDEX('Area &amp; Allocation'!$F$8:$F$57,MATCH(B72,'Area &amp; Allocation'!$A$8:$A$57,0)),"Allocation exceeds piece count","Allocation record entered")))))))))))</x:f>
      </x:c>
    </x:row>
    <x:row r="73" ht="35" customHeight="1">
      <x:c r="A73" s="23"/>
      <x:c r="B73" s="23"/>
      <x:c r="C73" s="23"/>
      <x:c r="D73" s="23"/>
      <x:c r="E73" s="23"/>
      <x:c r="F73" s="27"/>
      <x:c r="G73" s="23"/>
      <x:c r="H73" s="25"/>
      <x:c r="I73" s="22"/>
      <x:c r="J73" s="23"/>
      <x:c r="K73" s="24" t="str">
        <x:f>IF(LEN(A73&amp;"")=0,IF(COUNTA(A73,B73,C73,D73,E73,F73,G73,H73,I73,J73)=0,"","Enter Allocation ID"),IF(COUNTIFS('Area &amp; Allocation'!$A$68:$A$117,A73)&lt;&gt;1,"Duplicate Allocation ID",IF(OR(LEN(B73&amp;"")=0,LEN(C73&amp;"")=0,LEN(D73&amp;"")=0,LEN(E73&amp;"")=0,LEN(F73&amp;"")=0,LEN(G73&amp;"")=0,LEN(H73&amp;"")=0,LEN(I73&amp;"")=0,LEN(J73&amp;"")=0),"Complete manual allocation record",IF(COUNTIFS('Area &amp; Allocation'!$A$8:$A$57,B73)&lt;&gt;1,"Missing or duplicate geometry",IF(INDEX('Area &amp; Allocation'!$K$8:$K$57,MATCH(B73,'Area &amp; Allocation'!$A$8:$A$57,0))&lt;&gt;"Linked","Geometry incomplete or stale",IF(INDEX('Area &amp; Allocation'!$B$8:$B$57,MATCH(B73,'Area &amp; Allocation'!$A$8:$A$57,0))&lt;&gt;C73,"Revision mismatch",IF(OR(NOT(ISNUMBER(F73)),F73&lt;=0,MOD(F73,1)&lt;&gt;0),"Allocated pieces must be positive whole",IF(OR(NOT(ISNUMBER(H73)),H73&lt;=0),"Enter valid review date",IF(AND(I73&lt;&gt;"Recorded",I73&lt;&gt;"Hold"),"Select allocation decision",IF(I73="Hold","Allocation on hold",IF(SUMIFS('Area &amp; Allocation'!$F$68:$F$117,'Area &amp; Allocation'!$B$68:$B$117,B73,'Area &amp; Allocation'!$C$68:$C$117,C73)&gt;INDEX('Area &amp; Allocation'!$F$8:$F$57,MATCH(B73,'Area &amp; Allocation'!$A$8:$A$57,0)),"Allocation exceeds piece count","Allocation record entered")))))))))))</x:f>
      </x:c>
    </x:row>
    <x:row r="74" ht="35" customHeight="1">
      <x:c r="A74" s="23"/>
      <x:c r="B74" s="23"/>
      <x:c r="C74" s="23"/>
      <x:c r="D74" s="23"/>
      <x:c r="E74" s="23"/>
      <x:c r="F74" s="27"/>
      <x:c r="G74" s="23"/>
      <x:c r="H74" s="25"/>
      <x:c r="I74" s="22"/>
      <x:c r="J74" s="23"/>
      <x:c r="K74" s="24" t="str">
        <x:f>IF(LEN(A74&amp;"")=0,IF(COUNTA(A74,B74,C74,D74,E74,F74,G74,H74,I74,J74)=0,"","Enter Allocation ID"),IF(COUNTIFS('Area &amp; Allocation'!$A$68:$A$117,A74)&lt;&gt;1,"Duplicate Allocation ID",IF(OR(LEN(B74&amp;"")=0,LEN(C74&amp;"")=0,LEN(D74&amp;"")=0,LEN(E74&amp;"")=0,LEN(F74&amp;"")=0,LEN(G74&amp;"")=0,LEN(H74&amp;"")=0,LEN(I74&amp;"")=0,LEN(J74&amp;"")=0),"Complete manual allocation record",IF(COUNTIFS('Area &amp; Allocation'!$A$8:$A$57,B74)&lt;&gt;1,"Missing or duplicate geometry",IF(INDEX('Area &amp; Allocation'!$K$8:$K$57,MATCH(B74,'Area &amp; Allocation'!$A$8:$A$57,0))&lt;&gt;"Linked","Geometry incomplete or stale",IF(INDEX('Area &amp; Allocation'!$B$8:$B$57,MATCH(B74,'Area &amp; Allocation'!$A$8:$A$57,0))&lt;&gt;C74,"Revision mismatch",IF(OR(NOT(ISNUMBER(F74)),F74&lt;=0,MOD(F74,1)&lt;&gt;0),"Allocated pieces must be positive whole",IF(OR(NOT(ISNUMBER(H74)),H74&lt;=0),"Enter valid review date",IF(AND(I74&lt;&gt;"Recorded",I74&lt;&gt;"Hold"),"Select allocation decision",IF(I74="Hold","Allocation on hold",IF(SUMIFS('Area &amp; Allocation'!$F$68:$F$117,'Area &amp; Allocation'!$B$68:$B$117,B74,'Area &amp; Allocation'!$C$68:$C$117,C74)&gt;INDEX('Area &amp; Allocation'!$F$8:$F$57,MATCH(B74,'Area &amp; Allocation'!$A$8:$A$57,0)),"Allocation exceeds piece count","Allocation record entered")))))))))))</x:f>
      </x:c>
    </x:row>
    <x:row r="75" ht="35" customHeight="1">
      <x:c r="A75" s="23"/>
      <x:c r="B75" s="23"/>
      <x:c r="C75" s="23"/>
      <x:c r="D75" s="23"/>
      <x:c r="E75" s="23"/>
      <x:c r="F75" s="27"/>
      <x:c r="G75" s="23"/>
      <x:c r="H75" s="25"/>
      <x:c r="I75" s="22"/>
      <x:c r="J75" s="23"/>
      <x:c r="K75" s="24" t="str">
        <x:f>IF(LEN(A75&amp;"")=0,IF(COUNTA(A75,B75,C75,D75,E75,F75,G75,H75,I75,J75)=0,"","Enter Allocation ID"),IF(COUNTIFS('Area &amp; Allocation'!$A$68:$A$117,A75)&lt;&gt;1,"Duplicate Allocation ID",IF(OR(LEN(B75&amp;"")=0,LEN(C75&amp;"")=0,LEN(D75&amp;"")=0,LEN(E75&amp;"")=0,LEN(F75&amp;"")=0,LEN(G75&amp;"")=0,LEN(H75&amp;"")=0,LEN(I75&amp;"")=0,LEN(J75&amp;"")=0),"Complete manual allocation record",IF(COUNTIFS('Area &amp; Allocation'!$A$8:$A$57,B75)&lt;&gt;1,"Missing or duplicate geometry",IF(INDEX('Area &amp; Allocation'!$K$8:$K$57,MATCH(B75,'Area &amp; Allocation'!$A$8:$A$57,0))&lt;&gt;"Linked","Geometry incomplete or stale",IF(INDEX('Area &amp; Allocation'!$B$8:$B$57,MATCH(B75,'Area &amp; Allocation'!$A$8:$A$57,0))&lt;&gt;C75,"Revision mismatch",IF(OR(NOT(ISNUMBER(F75)),F75&lt;=0,MOD(F75,1)&lt;&gt;0),"Allocated pieces must be positive whole",IF(OR(NOT(ISNUMBER(H75)),H75&lt;=0),"Enter valid review date",IF(AND(I75&lt;&gt;"Recorded",I75&lt;&gt;"Hold"),"Select allocation decision",IF(I75="Hold","Allocation on hold",IF(SUMIFS('Area &amp; Allocation'!$F$68:$F$117,'Area &amp; Allocation'!$B$68:$B$117,B75,'Area &amp; Allocation'!$C$68:$C$117,C75)&gt;INDEX('Area &amp; Allocation'!$F$8:$F$57,MATCH(B75,'Area &amp; Allocation'!$A$8:$A$57,0)),"Allocation exceeds piece count","Allocation record entered")))))))))))</x:f>
      </x:c>
    </x:row>
    <x:row r="76" ht="35" customHeight="1">
      <x:c r="A76" s="23"/>
      <x:c r="B76" s="23"/>
      <x:c r="C76" s="23"/>
      <x:c r="D76" s="23"/>
      <x:c r="E76" s="23"/>
      <x:c r="F76" s="27"/>
      <x:c r="G76" s="23"/>
      <x:c r="H76" s="25"/>
      <x:c r="I76" s="22"/>
      <x:c r="J76" s="23"/>
      <x:c r="K76" s="24" t="str">
        <x:f>IF(LEN(A76&amp;"")=0,IF(COUNTA(A76,B76,C76,D76,E76,F76,G76,H76,I76,J76)=0,"","Enter Allocation ID"),IF(COUNTIFS('Area &amp; Allocation'!$A$68:$A$117,A76)&lt;&gt;1,"Duplicate Allocation ID",IF(OR(LEN(B76&amp;"")=0,LEN(C76&amp;"")=0,LEN(D76&amp;"")=0,LEN(E76&amp;"")=0,LEN(F76&amp;"")=0,LEN(G76&amp;"")=0,LEN(H76&amp;"")=0,LEN(I76&amp;"")=0,LEN(J76&amp;"")=0),"Complete manual allocation record",IF(COUNTIFS('Area &amp; Allocation'!$A$8:$A$57,B76)&lt;&gt;1,"Missing or duplicate geometry",IF(INDEX('Area &amp; Allocation'!$K$8:$K$57,MATCH(B76,'Area &amp; Allocation'!$A$8:$A$57,0))&lt;&gt;"Linked","Geometry incomplete or stale",IF(INDEX('Area &amp; Allocation'!$B$8:$B$57,MATCH(B76,'Area &amp; Allocation'!$A$8:$A$57,0))&lt;&gt;C76,"Revision mismatch",IF(OR(NOT(ISNUMBER(F76)),F76&lt;=0,MOD(F76,1)&lt;&gt;0),"Allocated pieces must be positive whole",IF(OR(NOT(ISNUMBER(H76)),H76&lt;=0),"Enter valid review date",IF(AND(I76&lt;&gt;"Recorded",I76&lt;&gt;"Hold"),"Select allocation decision",IF(I76="Hold","Allocation on hold",IF(SUMIFS('Area &amp; Allocation'!$F$68:$F$117,'Area &amp; Allocation'!$B$68:$B$117,B76,'Area &amp; Allocation'!$C$68:$C$117,C76)&gt;INDEX('Area &amp; Allocation'!$F$8:$F$57,MATCH(B76,'Area &amp; Allocation'!$A$8:$A$57,0)),"Allocation exceeds piece count","Allocation record entered")))))))))))</x:f>
      </x:c>
    </x:row>
    <x:row r="77" ht="35" customHeight="1">
      <x:c r="A77" s="23"/>
      <x:c r="B77" s="23"/>
      <x:c r="C77" s="23"/>
      <x:c r="D77" s="23"/>
      <x:c r="E77" s="23"/>
      <x:c r="F77" s="27"/>
      <x:c r="G77" s="23"/>
      <x:c r="H77" s="25"/>
      <x:c r="I77" s="22"/>
      <x:c r="J77" s="23"/>
      <x:c r="K77" s="24" t="str">
        <x:f>IF(LEN(A77&amp;"")=0,IF(COUNTA(A77,B77,C77,D77,E77,F77,G77,H77,I77,J77)=0,"","Enter Allocation ID"),IF(COUNTIFS('Area &amp; Allocation'!$A$68:$A$117,A77)&lt;&gt;1,"Duplicate Allocation ID",IF(OR(LEN(B77&amp;"")=0,LEN(C77&amp;"")=0,LEN(D77&amp;"")=0,LEN(E77&amp;"")=0,LEN(F77&amp;"")=0,LEN(G77&amp;"")=0,LEN(H77&amp;"")=0,LEN(I77&amp;"")=0,LEN(J77&amp;"")=0),"Complete manual allocation record",IF(COUNTIFS('Area &amp; Allocation'!$A$8:$A$57,B77)&lt;&gt;1,"Missing or duplicate geometry",IF(INDEX('Area &amp; Allocation'!$K$8:$K$57,MATCH(B77,'Area &amp; Allocation'!$A$8:$A$57,0))&lt;&gt;"Linked","Geometry incomplete or stale",IF(INDEX('Area &amp; Allocation'!$B$8:$B$57,MATCH(B77,'Area &amp; Allocation'!$A$8:$A$57,0))&lt;&gt;C77,"Revision mismatch",IF(OR(NOT(ISNUMBER(F77)),F77&lt;=0,MOD(F77,1)&lt;&gt;0),"Allocated pieces must be positive whole",IF(OR(NOT(ISNUMBER(H77)),H77&lt;=0),"Enter valid review date",IF(AND(I77&lt;&gt;"Recorded",I77&lt;&gt;"Hold"),"Select allocation decision",IF(I77="Hold","Allocation on hold",IF(SUMIFS('Area &amp; Allocation'!$F$68:$F$117,'Area &amp; Allocation'!$B$68:$B$117,B77,'Area &amp; Allocation'!$C$68:$C$117,C77)&gt;INDEX('Area &amp; Allocation'!$F$8:$F$57,MATCH(B77,'Area &amp; Allocation'!$A$8:$A$57,0)),"Allocation exceeds piece count","Allocation record entered")))))))))))</x:f>
      </x:c>
    </x:row>
    <x:row r="78" ht="35" customHeight="1">
      <x:c r="A78" s="23"/>
      <x:c r="B78" s="23"/>
      <x:c r="C78" s="23"/>
      <x:c r="D78" s="23"/>
      <x:c r="E78" s="23"/>
      <x:c r="F78" s="27"/>
      <x:c r="G78" s="23"/>
      <x:c r="H78" s="25"/>
      <x:c r="I78" s="22"/>
      <x:c r="J78" s="23"/>
      <x:c r="K78" s="24" t="str">
        <x:f>IF(LEN(A78&amp;"")=0,IF(COUNTA(A78,B78,C78,D78,E78,F78,G78,H78,I78,J78)=0,"","Enter Allocation ID"),IF(COUNTIFS('Area &amp; Allocation'!$A$68:$A$117,A78)&lt;&gt;1,"Duplicate Allocation ID",IF(OR(LEN(B78&amp;"")=0,LEN(C78&amp;"")=0,LEN(D78&amp;"")=0,LEN(E78&amp;"")=0,LEN(F78&amp;"")=0,LEN(G78&amp;"")=0,LEN(H78&amp;"")=0,LEN(I78&amp;"")=0,LEN(J78&amp;"")=0),"Complete manual allocation record",IF(COUNTIFS('Area &amp; Allocation'!$A$8:$A$57,B78)&lt;&gt;1,"Missing or duplicate geometry",IF(INDEX('Area &amp; Allocation'!$K$8:$K$57,MATCH(B78,'Area &amp; Allocation'!$A$8:$A$57,0))&lt;&gt;"Linked","Geometry incomplete or stale",IF(INDEX('Area &amp; Allocation'!$B$8:$B$57,MATCH(B78,'Area &amp; Allocation'!$A$8:$A$57,0))&lt;&gt;C78,"Revision mismatch",IF(OR(NOT(ISNUMBER(F78)),F78&lt;=0,MOD(F78,1)&lt;&gt;0),"Allocated pieces must be positive whole",IF(OR(NOT(ISNUMBER(H78)),H78&lt;=0),"Enter valid review date",IF(AND(I78&lt;&gt;"Recorded",I78&lt;&gt;"Hold"),"Select allocation decision",IF(I78="Hold","Allocation on hold",IF(SUMIFS('Area &amp; Allocation'!$F$68:$F$117,'Area &amp; Allocation'!$B$68:$B$117,B78,'Area &amp; Allocation'!$C$68:$C$117,C78)&gt;INDEX('Area &amp; Allocation'!$F$8:$F$57,MATCH(B78,'Area &amp; Allocation'!$A$8:$A$57,0)),"Allocation exceeds piece count","Allocation record entered")))))))))))</x:f>
      </x:c>
    </x:row>
    <x:row r="79" ht="35" customHeight="1">
      <x:c r="A79" s="23"/>
      <x:c r="B79" s="23"/>
      <x:c r="C79" s="23"/>
      <x:c r="D79" s="23"/>
      <x:c r="E79" s="23"/>
      <x:c r="F79" s="27"/>
      <x:c r="G79" s="23"/>
      <x:c r="H79" s="25"/>
      <x:c r="I79" s="22"/>
      <x:c r="J79" s="23"/>
      <x:c r="K79" s="24" t="str">
        <x:f>IF(LEN(A79&amp;"")=0,IF(COUNTA(A79,B79,C79,D79,E79,F79,G79,H79,I79,J79)=0,"","Enter Allocation ID"),IF(COUNTIFS('Area &amp; Allocation'!$A$68:$A$117,A79)&lt;&gt;1,"Duplicate Allocation ID",IF(OR(LEN(B79&amp;"")=0,LEN(C79&amp;"")=0,LEN(D79&amp;"")=0,LEN(E79&amp;"")=0,LEN(F79&amp;"")=0,LEN(G79&amp;"")=0,LEN(H79&amp;"")=0,LEN(I79&amp;"")=0,LEN(J79&amp;"")=0),"Complete manual allocation record",IF(COUNTIFS('Area &amp; Allocation'!$A$8:$A$57,B79)&lt;&gt;1,"Missing or duplicate geometry",IF(INDEX('Area &amp; Allocation'!$K$8:$K$57,MATCH(B79,'Area &amp; Allocation'!$A$8:$A$57,0))&lt;&gt;"Linked","Geometry incomplete or stale",IF(INDEX('Area &amp; Allocation'!$B$8:$B$57,MATCH(B79,'Area &amp; Allocation'!$A$8:$A$57,0))&lt;&gt;C79,"Revision mismatch",IF(OR(NOT(ISNUMBER(F79)),F79&lt;=0,MOD(F79,1)&lt;&gt;0),"Allocated pieces must be positive whole",IF(OR(NOT(ISNUMBER(H79)),H79&lt;=0),"Enter valid review date",IF(AND(I79&lt;&gt;"Recorded",I79&lt;&gt;"Hold"),"Select allocation decision",IF(I79="Hold","Allocation on hold",IF(SUMIFS('Area &amp; Allocation'!$F$68:$F$117,'Area &amp; Allocation'!$B$68:$B$117,B79,'Area &amp; Allocation'!$C$68:$C$117,C79)&gt;INDEX('Area &amp; Allocation'!$F$8:$F$57,MATCH(B79,'Area &amp; Allocation'!$A$8:$A$57,0)),"Allocation exceeds piece count","Allocation record entered")))))))))))</x:f>
      </x:c>
    </x:row>
    <x:row r="80" ht="35" customHeight="1">
      <x:c r="A80" s="23"/>
      <x:c r="B80" s="23"/>
      <x:c r="C80" s="23"/>
      <x:c r="D80" s="23"/>
      <x:c r="E80" s="23"/>
      <x:c r="F80" s="27"/>
      <x:c r="G80" s="23"/>
      <x:c r="H80" s="25"/>
      <x:c r="I80" s="22"/>
      <x:c r="J80" s="23"/>
      <x:c r="K80" s="24" t="str">
        <x:f>IF(LEN(A80&amp;"")=0,IF(COUNTA(A80,B80,C80,D80,E80,F80,G80,H80,I80,J80)=0,"","Enter Allocation ID"),IF(COUNTIFS('Area &amp; Allocation'!$A$68:$A$117,A80)&lt;&gt;1,"Duplicate Allocation ID",IF(OR(LEN(B80&amp;"")=0,LEN(C80&amp;"")=0,LEN(D80&amp;"")=0,LEN(E80&amp;"")=0,LEN(F80&amp;"")=0,LEN(G80&amp;"")=0,LEN(H80&amp;"")=0,LEN(I80&amp;"")=0,LEN(J80&amp;"")=0),"Complete manual allocation record",IF(COUNTIFS('Area &amp; Allocation'!$A$8:$A$57,B80)&lt;&gt;1,"Missing or duplicate geometry",IF(INDEX('Area &amp; Allocation'!$K$8:$K$57,MATCH(B80,'Area &amp; Allocation'!$A$8:$A$57,0))&lt;&gt;"Linked","Geometry incomplete or stale",IF(INDEX('Area &amp; Allocation'!$B$8:$B$57,MATCH(B80,'Area &amp; Allocation'!$A$8:$A$57,0))&lt;&gt;C80,"Revision mismatch",IF(OR(NOT(ISNUMBER(F80)),F80&lt;=0,MOD(F80,1)&lt;&gt;0),"Allocated pieces must be positive whole",IF(OR(NOT(ISNUMBER(H80)),H80&lt;=0),"Enter valid review date",IF(AND(I80&lt;&gt;"Recorded",I80&lt;&gt;"Hold"),"Select allocation decision",IF(I80="Hold","Allocation on hold",IF(SUMIFS('Area &amp; Allocation'!$F$68:$F$117,'Area &amp; Allocation'!$B$68:$B$117,B80,'Area &amp; Allocation'!$C$68:$C$117,C80)&gt;INDEX('Area &amp; Allocation'!$F$8:$F$57,MATCH(B80,'Area &amp; Allocation'!$A$8:$A$57,0)),"Allocation exceeds piece count","Allocation record entered")))))))))))</x:f>
      </x:c>
    </x:row>
    <x:row r="81" ht="35" customHeight="1">
      <x:c r="A81" s="23"/>
      <x:c r="B81" s="23"/>
      <x:c r="C81" s="23"/>
      <x:c r="D81" s="23"/>
      <x:c r="E81" s="23"/>
      <x:c r="F81" s="27"/>
      <x:c r="G81" s="23"/>
      <x:c r="H81" s="25"/>
      <x:c r="I81" s="22"/>
      <x:c r="J81" s="23"/>
      <x:c r="K81" s="24" t="str">
        <x:f>IF(LEN(A81&amp;"")=0,IF(COUNTA(A81,B81,C81,D81,E81,F81,G81,H81,I81,J81)=0,"","Enter Allocation ID"),IF(COUNTIFS('Area &amp; Allocation'!$A$68:$A$117,A81)&lt;&gt;1,"Duplicate Allocation ID",IF(OR(LEN(B81&amp;"")=0,LEN(C81&amp;"")=0,LEN(D81&amp;"")=0,LEN(E81&amp;"")=0,LEN(F81&amp;"")=0,LEN(G81&amp;"")=0,LEN(H81&amp;"")=0,LEN(I81&amp;"")=0,LEN(J81&amp;"")=0),"Complete manual allocation record",IF(COUNTIFS('Area &amp; Allocation'!$A$8:$A$57,B81)&lt;&gt;1,"Missing or duplicate geometry",IF(INDEX('Area &amp; Allocation'!$K$8:$K$57,MATCH(B81,'Area &amp; Allocation'!$A$8:$A$57,0))&lt;&gt;"Linked","Geometry incomplete or stale",IF(INDEX('Area &amp; Allocation'!$B$8:$B$57,MATCH(B81,'Area &amp; Allocation'!$A$8:$A$57,0))&lt;&gt;C81,"Revision mismatch",IF(OR(NOT(ISNUMBER(F81)),F81&lt;=0,MOD(F81,1)&lt;&gt;0),"Allocated pieces must be positive whole",IF(OR(NOT(ISNUMBER(H81)),H81&lt;=0),"Enter valid review date",IF(AND(I81&lt;&gt;"Recorded",I81&lt;&gt;"Hold"),"Select allocation decision",IF(I81="Hold","Allocation on hold",IF(SUMIFS('Area &amp; Allocation'!$F$68:$F$117,'Area &amp; Allocation'!$B$68:$B$117,B81,'Area &amp; Allocation'!$C$68:$C$117,C81)&gt;INDEX('Area &amp; Allocation'!$F$8:$F$57,MATCH(B81,'Area &amp; Allocation'!$A$8:$A$57,0)),"Allocation exceeds piece count","Allocation record entered")))))))))))</x:f>
      </x:c>
    </x:row>
    <x:row r="82" ht="35" customHeight="1">
      <x:c r="A82" s="23"/>
      <x:c r="B82" s="23"/>
      <x:c r="C82" s="23"/>
      <x:c r="D82" s="23"/>
      <x:c r="E82" s="23"/>
      <x:c r="F82" s="27"/>
      <x:c r="G82" s="23"/>
      <x:c r="H82" s="25"/>
      <x:c r="I82" s="22"/>
      <x:c r="J82" s="23"/>
      <x:c r="K82" s="24" t="str">
        <x:f>IF(LEN(A82&amp;"")=0,IF(COUNTA(A82,B82,C82,D82,E82,F82,G82,H82,I82,J82)=0,"","Enter Allocation ID"),IF(COUNTIFS('Area &amp; Allocation'!$A$68:$A$117,A82)&lt;&gt;1,"Duplicate Allocation ID",IF(OR(LEN(B82&amp;"")=0,LEN(C82&amp;"")=0,LEN(D82&amp;"")=0,LEN(E82&amp;"")=0,LEN(F82&amp;"")=0,LEN(G82&amp;"")=0,LEN(H82&amp;"")=0,LEN(I82&amp;"")=0,LEN(J82&amp;"")=0),"Complete manual allocation record",IF(COUNTIFS('Area &amp; Allocation'!$A$8:$A$57,B82)&lt;&gt;1,"Missing or duplicate geometry",IF(INDEX('Area &amp; Allocation'!$K$8:$K$57,MATCH(B82,'Area &amp; Allocation'!$A$8:$A$57,0))&lt;&gt;"Linked","Geometry incomplete or stale",IF(INDEX('Area &amp; Allocation'!$B$8:$B$57,MATCH(B82,'Area &amp; Allocation'!$A$8:$A$57,0))&lt;&gt;C82,"Revision mismatch",IF(OR(NOT(ISNUMBER(F82)),F82&lt;=0,MOD(F82,1)&lt;&gt;0),"Allocated pieces must be positive whole",IF(OR(NOT(ISNUMBER(H82)),H82&lt;=0),"Enter valid review date",IF(AND(I82&lt;&gt;"Recorded",I82&lt;&gt;"Hold"),"Select allocation decision",IF(I82="Hold","Allocation on hold",IF(SUMIFS('Area &amp; Allocation'!$F$68:$F$117,'Area &amp; Allocation'!$B$68:$B$117,B82,'Area &amp; Allocation'!$C$68:$C$117,C82)&gt;INDEX('Area &amp; Allocation'!$F$8:$F$57,MATCH(B82,'Area &amp; Allocation'!$A$8:$A$57,0)),"Allocation exceeds piece count","Allocation record entered")))))))))))</x:f>
      </x:c>
    </x:row>
    <x:row r="83" ht="35" customHeight="1">
      <x:c r="A83" s="23"/>
      <x:c r="B83" s="23"/>
      <x:c r="C83" s="23"/>
      <x:c r="D83" s="23"/>
      <x:c r="E83" s="23"/>
      <x:c r="F83" s="27"/>
      <x:c r="G83" s="23"/>
      <x:c r="H83" s="25"/>
      <x:c r="I83" s="22"/>
      <x:c r="J83" s="23"/>
      <x:c r="K83" s="24" t="str">
        <x:f>IF(LEN(A83&amp;"")=0,IF(COUNTA(A83,B83,C83,D83,E83,F83,G83,H83,I83,J83)=0,"","Enter Allocation ID"),IF(COUNTIFS('Area &amp; Allocation'!$A$68:$A$117,A83)&lt;&gt;1,"Duplicate Allocation ID",IF(OR(LEN(B83&amp;"")=0,LEN(C83&amp;"")=0,LEN(D83&amp;"")=0,LEN(E83&amp;"")=0,LEN(F83&amp;"")=0,LEN(G83&amp;"")=0,LEN(H83&amp;"")=0,LEN(I83&amp;"")=0,LEN(J83&amp;"")=0),"Complete manual allocation record",IF(COUNTIFS('Area &amp; Allocation'!$A$8:$A$57,B83)&lt;&gt;1,"Missing or duplicate geometry",IF(INDEX('Area &amp; Allocation'!$K$8:$K$57,MATCH(B83,'Area &amp; Allocation'!$A$8:$A$57,0))&lt;&gt;"Linked","Geometry incomplete or stale",IF(INDEX('Area &amp; Allocation'!$B$8:$B$57,MATCH(B83,'Area &amp; Allocation'!$A$8:$A$57,0))&lt;&gt;C83,"Revision mismatch",IF(OR(NOT(ISNUMBER(F83)),F83&lt;=0,MOD(F83,1)&lt;&gt;0),"Allocated pieces must be positive whole",IF(OR(NOT(ISNUMBER(H83)),H83&lt;=0),"Enter valid review date",IF(AND(I83&lt;&gt;"Recorded",I83&lt;&gt;"Hold"),"Select allocation decision",IF(I83="Hold","Allocation on hold",IF(SUMIFS('Area &amp; Allocation'!$F$68:$F$117,'Area &amp; Allocation'!$B$68:$B$117,B83,'Area &amp; Allocation'!$C$68:$C$117,C83)&gt;INDEX('Area &amp; Allocation'!$F$8:$F$57,MATCH(B83,'Area &amp; Allocation'!$A$8:$A$57,0)),"Allocation exceeds piece count","Allocation record entered")))))))))))</x:f>
      </x:c>
    </x:row>
    <x:row r="84" ht="35" customHeight="1">
      <x:c r="A84" s="23"/>
      <x:c r="B84" s="23"/>
      <x:c r="C84" s="23"/>
      <x:c r="D84" s="23"/>
      <x:c r="E84" s="23"/>
      <x:c r="F84" s="27"/>
      <x:c r="G84" s="23"/>
      <x:c r="H84" s="25"/>
      <x:c r="I84" s="22"/>
      <x:c r="J84" s="23"/>
      <x:c r="K84" s="24" t="str">
        <x:f>IF(LEN(A84&amp;"")=0,IF(COUNTA(A84,B84,C84,D84,E84,F84,G84,H84,I84,J84)=0,"","Enter Allocation ID"),IF(COUNTIFS('Area &amp; Allocation'!$A$68:$A$117,A84)&lt;&gt;1,"Duplicate Allocation ID",IF(OR(LEN(B84&amp;"")=0,LEN(C84&amp;"")=0,LEN(D84&amp;"")=0,LEN(E84&amp;"")=0,LEN(F84&amp;"")=0,LEN(G84&amp;"")=0,LEN(H84&amp;"")=0,LEN(I84&amp;"")=0,LEN(J84&amp;"")=0),"Complete manual allocation record",IF(COUNTIFS('Area &amp; Allocation'!$A$8:$A$57,B84)&lt;&gt;1,"Missing or duplicate geometry",IF(INDEX('Area &amp; Allocation'!$K$8:$K$57,MATCH(B84,'Area &amp; Allocation'!$A$8:$A$57,0))&lt;&gt;"Linked","Geometry incomplete or stale",IF(INDEX('Area &amp; Allocation'!$B$8:$B$57,MATCH(B84,'Area &amp; Allocation'!$A$8:$A$57,0))&lt;&gt;C84,"Revision mismatch",IF(OR(NOT(ISNUMBER(F84)),F84&lt;=0,MOD(F84,1)&lt;&gt;0),"Allocated pieces must be positive whole",IF(OR(NOT(ISNUMBER(H84)),H84&lt;=0),"Enter valid review date",IF(AND(I84&lt;&gt;"Recorded",I84&lt;&gt;"Hold"),"Select allocation decision",IF(I84="Hold","Allocation on hold",IF(SUMIFS('Area &amp; Allocation'!$F$68:$F$117,'Area &amp; Allocation'!$B$68:$B$117,B84,'Area &amp; Allocation'!$C$68:$C$117,C84)&gt;INDEX('Area &amp; Allocation'!$F$8:$F$57,MATCH(B84,'Area &amp; Allocation'!$A$8:$A$57,0)),"Allocation exceeds piece count","Allocation record entered")))))))))))</x:f>
      </x:c>
    </x:row>
    <x:row r="85" ht="35" customHeight="1">
      <x:c r="A85" s="23"/>
      <x:c r="B85" s="23"/>
      <x:c r="C85" s="23"/>
      <x:c r="D85" s="23"/>
      <x:c r="E85" s="23"/>
      <x:c r="F85" s="27"/>
      <x:c r="G85" s="23"/>
      <x:c r="H85" s="25"/>
      <x:c r="I85" s="22"/>
      <x:c r="J85" s="23"/>
      <x:c r="K85" s="24" t="str">
        <x:f>IF(LEN(A85&amp;"")=0,IF(COUNTA(A85,B85,C85,D85,E85,F85,G85,H85,I85,J85)=0,"","Enter Allocation ID"),IF(COUNTIFS('Area &amp; Allocation'!$A$68:$A$117,A85)&lt;&gt;1,"Duplicate Allocation ID",IF(OR(LEN(B85&amp;"")=0,LEN(C85&amp;"")=0,LEN(D85&amp;"")=0,LEN(E85&amp;"")=0,LEN(F85&amp;"")=0,LEN(G85&amp;"")=0,LEN(H85&amp;"")=0,LEN(I85&amp;"")=0,LEN(J85&amp;"")=0),"Complete manual allocation record",IF(COUNTIFS('Area &amp; Allocation'!$A$8:$A$57,B85)&lt;&gt;1,"Missing or duplicate geometry",IF(INDEX('Area &amp; Allocation'!$K$8:$K$57,MATCH(B85,'Area &amp; Allocation'!$A$8:$A$57,0))&lt;&gt;"Linked","Geometry incomplete or stale",IF(INDEX('Area &amp; Allocation'!$B$8:$B$57,MATCH(B85,'Area &amp; Allocation'!$A$8:$A$57,0))&lt;&gt;C85,"Revision mismatch",IF(OR(NOT(ISNUMBER(F85)),F85&lt;=0,MOD(F85,1)&lt;&gt;0),"Allocated pieces must be positive whole",IF(OR(NOT(ISNUMBER(H85)),H85&lt;=0),"Enter valid review date",IF(AND(I85&lt;&gt;"Recorded",I85&lt;&gt;"Hold"),"Select allocation decision",IF(I85="Hold","Allocation on hold",IF(SUMIFS('Area &amp; Allocation'!$F$68:$F$117,'Area &amp; Allocation'!$B$68:$B$117,B85,'Area &amp; Allocation'!$C$68:$C$117,C85)&gt;INDEX('Area &amp; Allocation'!$F$8:$F$57,MATCH(B85,'Area &amp; Allocation'!$A$8:$A$57,0)),"Allocation exceeds piece count","Allocation record entered")))))))))))</x:f>
      </x:c>
    </x:row>
    <x:row r="86" ht="35" customHeight="1">
      <x:c r="A86" s="23"/>
      <x:c r="B86" s="23"/>
      <x:c r="C86" s="23"/>
      <x:c r="D86" s="23"/>
      <x:c r="E86" s="23"/>
      <x:c r="F86" s="27"/>
      <x:c r="G86" s="23"/>
      <x:c r="H86" s="25"/>
      <x:c r="I86" s="22"/>
      <x:c r="J86" s="23"/>
      <x:c r="K86" s="24" t="str">
        <x:f>IF(LEN(A86&amp;"")=0,IF(COUNTA(A86,B86,C86,D86,E86,F86,G86,H86,I86,J86)=0,"","Enter Allocation ID"),IF(COUNTIFS('Area &amp; Allocation'!$A$68:$A$117,A86)&lt;&gt;1,"Duplicate Allocation ID",IF(OR(LEN(B86&amp;"")=0,LEN(C86&amp;"")=0,LEN(D86&amp;"")=0,LEN(E86&amp;"")=0,LEN(F86&amp;"")=0,LEN(G86&amp;"")=0,LEN(H86&amp;"")=0,LEN(I86&amp;"")=0,LEN(J86&amp;"")=0),"Complete manual allocation record",IF(COUNTIFS('Area &amp; Allocation'!$A$8:$A$57,B86)&lt;&gt;1,"Missing or duplicate geometry",IF(INDEX('Area &amp; Allocation'!$K$8:$K$57,MATCH(B86,'Area &amp; Allocation'!$A$8:$A$57,0))&lt;&gt;"Linked","Geometry incomplete or stale",IF(INDEX('Area &amp; Allocation'!$B$8:$B$57,MATCH(B86,'Area &amp; Allocation'!$A$8:$A$57,0))&lt;&gt;C86,"Revision mismatch",IF(OR(NOT(ISNUMBER(F86)),F86&lt;=0,MOD(F86,1)&lt;&gt;0),"Allocated pieces must be positive whole",IF(OR(NOT(ISNUMBER(H86)),H86&lt;=0),"Enter valid review date",IF(AND(I86&lt;&gt;"Recorded",I86&lt;&gt;"Hold"),"Select allocation decision",IF(I86="Hold","Allocation on hold",IF(SUMIFS('Area &amp; Allocation'!$F$68:$F$117,'Area &amp; Allocation'!$B$68:$B$117,B86,'Area &amp; Allocation'!$C$68:$C$117,C86)&gt;INDEX('Area &amp; Allocation'!$F$8:$F$57,MATCH(B86,'Area &amp; Allocation'!$A$8:$A$57,0)),"Allocation exceeds piece count","Allocation record entered")))))))))))</x:f>
      </x:c>
    </x:row>
    <x:row r="87" ht="35" customHeight="1">
      <x:c r="A87" s="23"/>
      <x:c r="B87" s="23"/>
      <x:c r="C87" s="23"/>
      <x:c r="D87" s="23"/>
      <x:c r="E87" s="23"/>
      <x:c r="F87" s="27"/>
      <x:c r="G87" s="23"/>
      <x:c r="H87" s="25"/>
      <x:c r="I87" s="22"/>
      <x:c r="J87" s="23"/>
      <x:c r="K87" s="24" t="str">
        <x:f>IF(LEN(A87&amp;"")=0,IF(COUNTA(A87,B87,C87,D87,E87,F87,G87,H87,I87,J87)=0,"","Enter Allocation ID"),IF(COUNTIFS('Area &amp; Allocation'!$A$68:$A$117,A87)&lt;&gt;1,"Duplicate Allocation ID",IF(OR(LEN(B87&amp;"")=0,LEN(C87&amp;"")=0,LEN(D87&amp;"")=0,LEN(E87&amp;"")=0,LEN(F87&amp;"")=0,LEN(G87&amp;"")=0,LEN(H87&amp;"")=0,LEN(I87&amp;"")=0,LEN(J87&amp;"")=0),"Complete manual allocation record",IF(COUNTIFS('Area &amp; Allocation'!$A$8:$A$57,B87)&lt;&gt;1,"Missing or duplicate geometry",IF(INDEX('Area &amp; Allocation'!$K$8:$K$57,MATCH(B87,'Area &amp; Allocation'!$A$8:$A$57,0))&lt;&gt;"Linked","Geometry incomplete or stale",IF(INDEX('Area &amp; Allocation'!$B$8:$B$57,MATCH(B87,'Area &amp; Allocation'!$A$8:$A$57,0))&lt;&gt;C87,"Revision mismatch",IF(OR(NOT(ISNUMBER(F87)),F87&lt;=0,MOD(F87,1)&lt;&gt;0),"Allocated pieces must be positive whole",IF(OR(NOT(ISNUMBER(H87)),H87&lt;=0),"Enter valid review date",IF(AND(I87&lt;&gt;"Recorded",I87&lt;&gt;"Hold"),"Select allocation decision",IF(I87="Hold","Allocation on hold",IF(SUMIFS('Area &amp; Allocation'!$F$68:$F$117,'Area &amp; Allocation'!$B$68:$B$117,B87,'Area &amp; Allocation'!$C$68:$C$117,C87)&gt;INDEX('Area &amp; Allocation'!$F$8:$F$57,MATCH(B87,'Area &amp; Allocation'!$A$8:$A$57,0)),"Allocation exceeds piece count","Allocation record entered")))))))))))</x:f>
      </x:c>
    </x:row>
    <x:row r="88" ht="35" customHeight="1">
      <x:c r="A88" s="23"/>
      <x:c r="B88" s="23"/>
      <x:c r="C88" s="23"/>
      <x:c r="D88" s="23"/>
      <x:c r="E88" s="23"/>
      <x:c r="F88" s="27"/>
      <x:c r="G88" s="23"/>
      <x:c r="H88" s="25"/>
      <x:c r="I88" s="22"/>
      <x:c r="J88" s="23"/>
      <x:c r="K88" s="24" t="str">
        <x:f>IF(LEN(A88&amp;"")=0,IF(COUNTA(A88,B88,C88,D88,E88,F88,G88,H88,I88,J88)=0,"","Enter Allocation ID"),IF(COUNTIFS('Area &amp; Allocation'!$A$68:$A$117,A88)&lt;&gt;1,"Duplicate Allocation ID",IF(OR(LEN(B88&amp;"")=0,LEN(C88&amp;"")=0,LEN(D88&amp;"")=0,LEN(E88&amp;"")=0,LEN(F88&amp;"")=0,LEN(G88&amp;"")=0,LEN(H88&amp;"")=0,LEN(I88&amp;"")=0,LEN(J88&amp;"")=0),"Complete manual allocation record",IF(COUNTIFS('Area &amp; Allocation'!$A$8:$A$57,B88)&lt;&gt;1,"Missing or duplicate geometry",IF(INDEX('Area &amp; Allocation'!$K$8:$K$57,MATCH(B88,'Area &amp; Allocation'!$A$8:$A$57,0))&lt;&gt;"Linked","Geometry incomplete or stale",IF(INDEX('Area &amp; Allocation'!$B$8:$B$57,MATCH(B88,'Area &amp; Allocation'!$A$8:$A$57,0))&lt;&gt;C88,"Revision mismatch",IF(OR(NOT(ISNUMBER(F88)),F88&lt;=0,MOD(F88,1)&lt;&gt;0),"Allocated pieces must be positive whole",IF(OR(NOT(ISNUMBER(H88)),H88&lt;=0),"Enter valid review date",IF(AND(I88&lt;&gt;"Recorded",I88&lt;&gt;"Hold"),"Select allocation decision",IF(I88="Hold","Allocation on hold",IF(SUMIFS('Area &amp; Allocation'!$F$68:$F$117,'Area &amp; Allocation'!$B$68:$B$117,B88,'Area &amp; Allocation'!$C$68:$C$117,C88)&gt;INDEX('Area &amp; Allocation'!$F$8:$F$57,MATCH(B88,'Area &amp; Allocation'!$A$8:$A$57,0)),"Allocation exceeds piece count","Allocation record entered")))))))))))</x:f>
      </x:c>
    </x:row>
    <x:row r="89" ht="35" customHeight="1">
      <x:c r="A89" s="23"/>
      <x:c r="B89" s="23"/>
      <x:c r="C89" s="23"/>
      <x:c r="D89" s="23"/>
      <x:c r="E89" s="23"/>
      <x:c r="F89" s="27"/>
      <x:c r="G89" s="23"/>
      <x:c r="H89" s="25"/>
      <x:c r="I89" s="22"/>
      <x:c r="J89" s="23"/>
      <x:c r="K89" s="24" t="str">
        <x:f>IF(LEN(A89&amp;"")=0,IF(COUNTA(A89,B89,C89,D89,E89,F89,G89,H89,I89,J89)=0,"","Enter Allocation ID"),IF(COUNTIFS('Area &amp; Allocation'!$A$68:$A$117,A89)&lt;&gt;1,"Duplicate Allocation ID",IF(OR(LEN(B89&amp;"")=0,LEN(C89&amp;"")=0,LEN(D89&amp;"")=0,LEN(E89&amp;"")=0,LEN(F89&amp;"")=0,LEN(G89&amp;"")=0,LEN(H89&amp;"")=0,LEN(I89&amp;"")=0,LEN(J89&amp;"")=0),"Complete manual allocation record",IF(COUNTIFS('Area &amp; Allocation'!$A$8:$A$57,B89)&lt;&gt;1,"Missing or duplicate geometry",IF(INDEX('Area &amp; Allocation'!$K$8:$K$57,MATCH(B89,'Area &amp; Allocation'!$A$8:$A$57,0))&lt;&gt;"Linked","Geometry incomplete or stale",IF(INDEX('Area &amp; Allocation'!$B$8:$B$57,MATCH(B89,'Area &amp; Allocation'!$A$8:$A$57,0))&lt;&gt;C89,"Revision mismatch",IF(OR(NOT(ISNUMBER(F89)),F89&lt;=0,MOD(F89,1)&lt;&gt;0),"Allocated pieces must be positive whole",IF(OR(NOT(ISNUMBER(H89)),H89&lt;=0),"Enter valid review date",IF(AND(I89&lt;&gt;"Recorded",I89&lt;&gt;"Hold"),"Select allocation decision",IF(I89="Hold","Allocation on hold",IF(SUMIFS('Area &amp; Allocation'!$F$68:$F$117,'Area &amp; Allocation'!$B$68:$B$117,B89,'Area &amp; Allocation'!$C$68:$C$117,C89)&gt;INDEX('Area &amp; Allocation'!$F$8:$F$57,MATCH(B89,'Area &amp; Allocation'!$A$8:$A$57,0)),"Allocation exceeds piece count","Allocation record entered")))))))))))</x:f>
      </x:c>
    </x:row>
    <x:row r="90" ht="35" customHeight="1">
      <x:c r="A90" s="23"/>
      <x:c r="B90" s="23"/>
      <x:c r="C90" s="23"/>
      <x:c r="D90" s="23"/>
      <x:c r="E90" s="23"/>
      <x:c r="F90" s="27"/>
      <x:c r="G90" s="23"/>
      <x:c r="H90" s="25"/>
      <x:c r="I90" s="22"/>
      <x:c r="J90" s="23"/>
      <x:c r="K90" s="24" t="str">
        <x:f>IF(LEN(A90&amp;"")=0,IF(COUNTA(A90,B90,C90,D90,E90,F90,G90,H90,I90,J90)=0,"","Enter Allocation ID"),IF(COUNTIFS('Area &amp; Allocation'!$A$68:$A$117,A90)&lt;&gt;1,"Duplicate Allocation ID",IF(OR(LEN(B90&amp;"")=0,LEN(C90&amp;"")=0,LEN(D90&amp;"")=0,LEN(E90&amp;"")=0,LEN(F90&amp;"")=0,LEN(G90&amp;"")=0,LEN(H90&amp;"")=0,LEN(I90&amp;"")=0,LEN(J90&amp;"")=0),"Complete manual allocation record",IF(COUNTIFS('Area &amp; Allocation'!$A$8:$A$57,B90)&lt;&gt;1,"Missing or duplicate geometry",IF(INDEX('Area &amp; Allocation'!$K$8:$K$57,MATCH(B90,'Area &amp; Allocation'!$A$8:$A$57,0))&lt;&gt;"Linked","Geometry incomplete or stale",IF(INDEX('Area &amp; Allocation'!$B$8:$B$57,MATCH(B90,'Area &amp; Allocation'!$A$8:$A$57,0))&lt;&gt;C90,"Revision mismatch",IF(OR(NOT(ISNUMBER(F90)),F90&lt;=0,MOD(F90,1)&lt;&gt;0),"Allocated pieces must be positive whole",IF(OR(NOT(ISNUMBER(H90)),H90&lt;=0),"Enter valid review date",IF(AND(I90&lt;&gt;"Recorded",I90&lt;&gt;"Hold"),"Select allocation decision",IF(I90="Hold","Allocation on hold",IF(SUMIFS('Area &amp; Allocation'!$F$68:$F$117,'Area &amp; Allocation'!$B$68:$B$117,B90,'Area &amp; Allocation'!$C$68:$C$117,C90)&gt;INDEX('Area &amp; Allocation'!$F$8:$F$57,MATCH(B90,'Area &amp; Allocation'!$A$8:$A$57,0)),"Allocation exceeds piece count","Allocation record entered")))))))))))</x:f>
      </x:c>
    </x:row>
    <x:row r="91" ht="35" customHeight="1">
      <x:c r="A91" s="23"/>
      <x:c r="B91" s="23"/>
      <x:c r="C91" s="23"/>
      <x:c r="D91" s="23"/>
      <x:c r="E91" s="23"/>
      <x:c r="F91" s="27"/>
      <x:c r="G91" s="23"/>
      <x:c r="H91" s="25"/>
      <x:c r="I91" s="22"/>
      <x:c r="J91" s="23"/>
      <x:c r="K91" s="24" t="str">
        <x:f>IF(LEN(A91&amp;"")=0,IF(COUNTA(A91,B91,C91,D91,E91,F91,G91,H91,I91,J91)=0,"","Enter Allocation ID"),IF(COUNTIFS('Area &amp; Allocation'!$A$68:$A$117,A91)&lt;&gt;1,"Duplicate Allocation ID",IF(OR(LEN(B91&amp;"")=0,LEN(C91&amp;"")=0,LEN(D91&amp;"")=0,LEN(E91&amp;"")=0,LEN(F91&amp;"")=0,LEN(G91&amp;"")=0,LEN(H91&amp;"")=0,LEN(I91&amp;"")=0,LEN(J91&amp;"")=0),"Complete manual allocation record",IF(COUNTIFS('Area &amp; Allocation'!$A$8:$A$57,B91)&lt;&gt;1,"Missing or duplicate geometry",IF(INDEX('Area &amp; Allocation'!$K$8:$K$57,MATCH(B91,'Area &amp; Allocation'!$A$8:$A$57,0))&lt;&gt;"Linked","Geometry incomplete or stale",IF(INDEX('Area &amp; Allocation'!$B$8:$B$57,MATCH(B91,'Area &amp; Allocation'!$A$8:$A$57,0))&lt;&gt;C91,"Revision mismatch",IF(OR(NOT(ISNUMBER(F91)),F91&lt;=0,MOD(F91,1)&lt;&gt;0),"Allocated pieces must be positive whole",IF(OR(NOT(ISNUMBER(H91)),H91&lt;=0),"Enter valid review date",IF(AND(I91&lt;&gt;"Recorded",I91&lt;&gt;"Hold"),"Select allocation decision",IF(I91="Hold","Allocation on hold",IF(SUMIFS('Area &amp; Allocation'!$F$68:$F$117,'Area &amp; Allocation'!$B$68:$B$117,B91,'Area &amp; Allocation'!$C$68:$C$117,C91)&gt;INDEX('Area &amp; Allocation'!$F$8:$F$57,MATCH(B91,'Area &amp; Allocation'!$A$8:$A$57,0)),"Allocation exceeds piece count","Allocation record entered")))))))))))</x:f>
      </x:c>
    </x:row>
    <x:row r="92" ht="35" customHeight="1">
      <x:c r="A92" s="23"/>
      <x:c r="B92" s="23"/>
      <x:c r="C92" s="23"/>
      <x:c r="D92" s="23"/>
      <x:c r="E92" s="23"/>
      <x:c r="F92" s="27"/>
      <x:c r="G92" s="23"/>
      <x:c r="H92" s="25"/>
      <x:c r="I92" s="22"/>
      <x:c r="J92" s="23"/>
      <x:c r="K92" s="24" t="str">
        <x:f>IF(LEN(A92&amp;"")=0,IF(COUNTA(A92,B92,C92,D92,E92,F92,G92,H92,I92,J92)=0,"","Enter Allocation ID"),IF(COUNTIFS('Area &amp; Allocation'!$A$68:$A$117,A92)&lt;&gt;1,"Duplicate Allocation ID",IF(OR(LEN(B92&amp;"")=0,LEN(C92&amp;"")=0,LEN(D92&amp;"")=0,LEN(E92&amp;"")=0,LEN(F92&amp;"")=0,LEN(G92&amp;"")=0,LEN(H92&amp;"")=0,LEN(I92&amp;"")=0,LEN(J92&amp;"")=0),"Complete manual allocation record",IF(COUNTIFS('Area &amp; Allocation'!$A$8:$A$57,B92)&lt;&gt;1,"Missing or duplicate geometry",IF(INDEX('Area &amp; Allocation'!$K$8:$K$57,MATCH(B92,'Area &amp; Allocation'!$A$8:$A$57,0))&lt;&gt;"Linked","Geometry incomplete or stale",IF(INDEX('Area &amp; Allocation'!$B$8:$B$57,MATCH(B92,'Area &amp; Allocation'!$A$8:$A$57,0))&lt;&gt;C92,"Revision mismatch",IF(OR(NOT(ISNUMBER(F92)),F92&lt;=0,MOD(F92,1)&lt;&gt;0),"Allocated pieces must be positive whole",IF(OR(NOT(ISNUMBER(H92)),H92&lt;=0),"Enter valid review date",IF(AND(I92&lt;&gt;"Recorded",I92&lt;&gt;"Hold"),"Select allocation decision",IF(I92="Hold","Allocation on hold",IF(SUMIFS('Area &amp; Allocation'!$F$68:$F$117,'Area &amp; Allocation'!$B$68:$B$117,B92,'Area &amp; Allocation'!$C$68:$C$117,C92)&gt;INDEX('Area &amp; Allocation'!$F$8:$F$57,MATCH(B92,'Area &amp; Allocation'!$A$8:$A$57,0)),"Allocation exceeds piece count","Allocation record entered")))))))))))</x:f>
      </x:c>
    </x:row>
    <x:row r="93" ht="35" customHeight="1">
      <x:c r="A93" s="23"/>
      <x:c r="B93" s="23"/>
      <x:c r="C93" s="23"/>
      <x:c r="D93" s="23"/>
      <x:c r="E93" s="23"/>
      <x:c r="F93" s="27"/>
      <x:c r="G93" s="23"/>
      <x:c r="H93" s="25"/>
      <x:c r="I93" s="22"/>
      <x:c r="J93" s="23"/>
      <x:c r="K93" s="24" t="str">
        <x:f>IF(LEN(A93&amp;"")=0,IF(COUNTA(A93,B93,C93,D93,E93,F93,G93,H93,I93,J93)=0,"","Enter Allocation ID"),IF(COUNTIFS('Area &amp; Allocation'!$A$68:$A$117,A93)&lt;&gt;1,"Duplicate Allocation ID",IF(OR(LEN(B93&amp;"")=0,LEN(C93&amp;"")=0,LEN(D93&amp;"")=0,LEN(E93&amp;"")=0,LEN(F93&amp;"")=0,LEN(G93&amp;"")=0,LEN(H93&amp;"")=0,LEN(I93&amp;"")=0,LEN(J93&amp;"")=0),"Complete manual allocation record",IF(COUNTIFS('Area &amp; Allocation'!$A$8:$A$57,B93)&lt;&gt;1,"Missing or duplicate geometry",IF(INDEX('Area &amp; Allocation'!$K$8:$K$57,MATCH(B93,'Area &amp; Allocation'!$A$8:$A$57,0))&lt;&gt;"Linked","Geometry incomplete or stale",IF(INDEX('Area &amp; Allocation'!$B$8:$B$57,MATCH(B93,'Area &amp; Allocation'!$A$8:$A$57,0))&lt;&gt;C93,"Revision mismatch",IF(OR(NOT(ISNUMBER(F93)),F93&lt;=0,MOD(F93,1)&lt;&gt;0),"Allocated pieces must be positive whole",IF(OR(NOT(ISNUMBER(H93)),H93&lt;=0),"Enter valid review date",IF(AND(I93&lt;&gt;"Recorded",I93&lt;&gt;"Hold"),"Select allocation decision",IF(I93="Hold","Allocation on hold",IF(SUMIFS('Area &amp; Allocation'!$F$68:$F$117,'Area &amp; Allocation'!$B$68:$B$117,B93,'Area &amp; Allocation'!$C$68:$C$117,C93)&gt;INDEX('Area &amp; Allocation'!$F$8:$F$57,MATCH(B93,'Area &amp; Allocation'!$A$8:$A$57,0)),"Allocation exceeds piece count","Allocation record entered")))))))))))</x:f>
      </x:c>
    </x:row>
    <x:row r="94" ht="35" customHeight="1">
      <x:c r="A94" s="23"/>
      <x:c r="B94" s="23"/>
      <x:c r="C94" s="23"/>
      <x:c r="D94" s="23"/>
      <x:c r="E94" s="23"/>
      <x:c r="F94" s="27"/>
      <x:c r="G94" s="23"/>
      <x:c r="H94" s="25"/>
      <x:c r="I94" s="22"/>
      <x:c r="J94" s="23"/>
      <x:c r="K94" s="24" t="str">
        <x:f>IF(LEN(A94&amp;"")=0,IF(COUNTA(A94,B94,C94,D94,E94,F94,G94,H94,I94,J94)=0,"","Enter Allocation ID"),IF(COUNTIFS('Area &amp; Allocation'!$A$68:$A$117,A94)&lt;&gt;1,"Duplicate Allocation ID",IF(OR(LEN(B94&amp;"")=0,LEN(C94&amp;"")=0,LEN(D94&amp;"")=0,LEN(E94&amp;"")=0,LEN(F94&amp;"")=0,LEN(G94&amp;"")=0,LEN(H94&amp;"")=0,LEN(I94&amp;"")=0,LEN(J94&amp;"")=0),"Complete manual allocation record",IF(COUNTIFS('Area &amp; Allocation'!$A$8:$A$57,B94)&lt;&gt;1,"Missing or duplicate geometry",IF(INDEX('Area &amp; Allocation'!$K$8:$K$57,MATCH(B94,'Area &amp; Allocation'!$A$8:$A$57,0))&lt;&gt;"Linked","Geometry incomplete or stale",IF(INDEX('Area &amp; Allocation'!$B$8:$B$57,MATCH(B94,'Area &amp; Allocation'!$A$8:$A$57,0))&lt;&gt;C94,"Revision mismatch",IF(OR(NOT(ISNUMBER(F94)),F94&lt;=0,MOD(F94,1)&lt;&gt;0),"Allocated pieces must be positive whole",IF(OR(NOT(ISNUMBER(H94)),H94&lt;=0),"Enter valid review date",IF(AND(I94&lt;&gt;"Recorded",I94&lt;&gt;"Hold"),"Select allocation decision",IF(I94="Hold","Allocation on hold",IF(SUMIFS('Area &amp; Allocation'!$F$68:$F$117,'Area &amp; Allocation'!$B$68:$B$117,B94,'Area &amp; Allocation'!$C$68:$C$117,C94)&gt;INDEX('Area &amp; Allocation'!$F$8:$F$57,MATCH(B94,'Area &amp; Allocation'!$A$8:$A$57,0)),"Allocation exceeds piece count","Allocation record entered")))))))))))</x:f>
      </x:c>
    </x:row>
    <x:row r="95" ht="35" customHeight="1">
      <x:c r="A95" s="23"/>
      <x:c r="B95" s="23"/>
      <x:c r="C95" s="23"/>
      <x:c r="D95" s="23"/>
      <x:c r="E95" s="23"/>
      <x:c r="F95" s="27"/>
      <x:c r="G95" s="23"/>
      <x:c r="H95" s="25"/>
      <x:c r="I95" s="22"/>
      <x:c r="J95" s="23"/>
      <x:c r="K95" s="24" t="str">
        <x:f>IF(LEN(A95&amp;"")=0,IF(COUNTA(A95,B95,C95,D95,E95,F95,G95,H95,I95,J95)=0,"","Enter Allocation ID"),IF(COUNTIFS('Area &amp; Allocation'!$A$68:$A$117,A95)&lt;&gt;1,"Duplicate Allocation ID",IF(OR(LEN(B95&amp;"")=0,LEN(C95&amp;"")=0,LEN(D95&amp;"")=0,LEN(E95&amp;"")=0,LEN(F95&amp;"")=0,LEN(G95&amp;"")=0,LEN(H95&amp;"")=0,LEN(I95&amp;"")=0,LEN(J95&amp;"")=0),"Complete manual allocation record",IF(COUNTIFS('Area &amp; Allocation'!$A$8:$A$57,B95)&lt;&gt;1,"Missing or duplicate geometry",IF(INDEX('Area &amp; Allocation'!$K$8:$K$57,MATCH(B95,'Area &amp; Allocation'!$A$8:$A$57,0))&lt;&gt;"Linked","Geometry incomplete or stale",IF(INDEX('Area &amp; Allocation'!$B$8:$B$57,MATCH(B95,'Area &amp; Allocation'!$A$8:$A$57,0))&lt;&gt;C95,"Revision mismatch",IF(OR(NOT(ISNUMBER(F95)),F95&lt;=0,MOD(F95,1)&lt;&gt;0),"Allocated pieces must be positive whole",IF(OR(NOT(ISNUMBER(H95)),H95&lt;=0),"Enter valid review date",IF(AND(I95&lt;&gt;"Recorded",I95&lt;&gt;"Hold"),"Select allocation decision",IF(I95="Hold","Allocation on hold",IF(SUMIFS('Area &amp; Allocation'!$F$68:$F$117,'Area &amp; Allocation'!$B$68:$B$117,B95,'Area &amp; Allocation'!$C$68:$C$117,C95)&gt;INDEX('Area &amp; Allocation'!$F$8:$F$57,MATCH(B95,'Area &amp; Allocation'!$A$8:$A$57,0)),"Allocation exceeds piece count","Allocation record entered")))))))))))</x:f>
      </x:c>
    </x:row>
    <x:row r="96" ht="35" customHeight="1">
      <x:c r="A96" s="23"/>
      <x:c r="B96" s="23"/>
      <x:c r="C96" s="23"/>
      <x:c r="D96" s="23"/>
      <x:c r="E96" s="23"/>
      <x:c r="F96" s="27"/>
      <x:c r="G96" s="23"/>
      <x:c r="H96" s="25"/>
      <x:c r="I96" s="22"/>
      <x:c r="J96" s="23"/>
      <x:c r="K96" s="24" t="str">
        <x:f>IF(LEN(A96&amp;"")=0,IF(COUNTA(A96,B96,C96,D96,E96,F96,G96,H96,I96,J96)=0,"","Enter Allocation ID"),IF(COUNTIFS('Area &amp; Allocation'!$A$68:$A$117,A96)&lt;&gt;1,"Duplicate Allocation ID",IF(OR(LEN(B96&amp;"")=0,LEN(C96&amp;"")=0,LEN(D96&amp;"")=0,LEN(E96&amp;"")=0,LEN(F96&amp;"")=0,LEN(G96&amp;"")=0,LEN(H96&amp;"")=0,LEN(I96&amp;"")=0,LEN(J96&amp;"")=0),"Complete manual allocation record",IF(COUNTIFS('Area &amp; Allocation'!$A$8:$A$57,B96)&lt;&gt;1,"Missing or duplicate geometry",IF(INDEX('Area &amp; Allocation'!$K$8:$K$57,MATCH(B96,'Area &amp; Allocation'!$A$8:$A$57,0))&lt;&gt;"Linked","Geometry incomplete or stale",IF(INDEX('Area &amp; Allocation'!$B$8:$B$57,MATCH(B96,'Area &amp; Allocation'!$A$8:$A$57,0))&lt;&gt;C96,"Revision mismatch",IF(OR(NOT(ISNUMBER(F96)),F96&lt;=0,MOD(F96,1)&lt;&gt;0),"Allocated pieces must be positive whole",IF(OR(NOT(ISNUMBER(H96)),H96&lt;=0),"Enter valid review date",IF(AND(I96&lt;&gt;"Recorded",I96&lt;&gt;"Hold"),"Select allocation decision",IF(I96="Hold","Allocation on hold",IF(SUMIFS('Area &amp; Allocation'!$F$68:$F$117,'Area &amp; Allocation'!$B$68:$B$117,B96,'Area &amp; Allocation'!$C$68:$C$117,C96)&gt;INDEX('Area &amp; Allocation'!$F$8:$F$57,MATCH(B96,'Area &amp; Allocation'!$A$8:$A$57,0)),"Allocation exceeds piece count","Allocation record entered")))))))))))</x:f>
      </x:c>
    </x:row>
    <x:row r="97" ht="35" customHeight="1">
      <x:c r="A97" s="23"/>
      <x:c r="B97" s="23"/>
      <x:c r="C97" s="23"/>
      <x:c r="D97" s="23"/>
      <x:c r="E97" s="23"/>
      <x:c r="F97" s="27"/>
      <x:c r="G97" s="23"/>
      <x:c r="H97" s="25"/>
      <x:c r="I97" s="22"/>
      <x:c r="J97" s="23"/>
      <x:c r="K97" s="24" t="str">
        <x:f>IF(LEN(A97&amp;"")=0,IF(COUNTA(A97,B97,C97,D97,E97,F97,G97,H97,I97,J97)=0,"","Enter Allocation ID"),IF(COUNTIFS('Area &amp; Allocation'!$A$68:$A$117,A97)&lt;&gt;1,"Duplicate Allocation ID",IF(OR(LEN(B97&amp;"")=0,LEN(C97&amp;"")=0,LEN(D97&amp;"")=0,LEN(E97&amp;"")=0,LEN(F97&amp;"")=0,LEN(G97&amp;"")=0,LEN(H97&amp;"")=0,LEN(I97&amp;"")=0,LEN(J97&amp;"")=0),"Complete manual allocation record",IF(COUNTIFS('Area &amp; Allocation'!$A$8:$A$57,B97)&lt;&gt;1,"Missing or duplicate geometry",IF(INDEX('Area &amp; Allocation'!$K$8:$K$57,MATCH(B97,'Area &amp; Allocation'!$A$8:$A$57,0))&lt;&gt;"Linked","Geometry incomplete or stale",IF(INDEX('Area &amp; Allocation'!$B$8:$B$57,MATCH(B97,'Area &amp; Allocation'!$A$8:$A$57,0))&lt;&gt;C97,"Revision mismatch",IF(OR(NOT(ISNUMBER(F97)),F97&lt;=0,MOD(F97,1)&lt;&gt;0),"Allocated pieces must be positive whole",IF(OR(NOT(ISNUMBER(H97)),H97&lt;=0),"Enter valid review date",IF(AND(I97&lt;&gt;"Recorded",I97&lt;&gt;"Hold"),"Select allocation decision",IF(I97="Hold","Allocation on hold",IF(SUMIFS('Area &amp; Allocation'!$F$68:$F$117,'Area &amp; Allocation'!$B$68:$B$117,B97,'Area &amp; Allocation'!$C$68:$C$117,C97)&gt;INDEX('Area &amp; Allocation'!$F$8:$F$57,MATCH(B97,'Area &amp; Allocation'!$A$8:$A$57,0)),"Allocation exceeds piece count","Allocation record entered")))))))))))</x:f>
      </x:c>
    </x:row>
    <x:row r="98" ht="35" customHeight="1">
      <x:c r="A98" s="23"/>
      <x:c r="B98" s="23"/>
      <x:c r="C98" s="23"/>
      <x:c r="D98" s="23"/>
      <x:c r="E98" s="23"/>
      <x:c r="F98" s="27"/>
      <x:c r="G98" s="23"/>
      <x:c r="H98" s="25"/>
      <x:c r="I98" s="22"/>
      <x:c r="J98" s="23"/>
      <x:c r="K98" s="24" t="str">
        <x:f>IF(LEN(A98&amp;"")=0,IF(COUNTA(A98,B98,C98,D98,E98,F98,G98,H98,I98,J98)=0,"","Enter Allocation ID"),IF(COUNTIFS('Area &amp; Allocation'!$A$68:$A$117,A98)&lt;&gt;1,"Duplicate Allocation ID",IF(OR(LEN(B98&amp;"")=0,LEN(C98&amp;"")=0,LEN(D98&amp;"")=0,LEN(E98&amp;"")=0,LEN(F98&amp;"")=0,LEN(G98&amp;"")=0,LEN(H98&amp;"")=0,LEN(I98&amp;"")=0,LEN(J98&amp;"")=0),"Complete manual allocation record",IF(COUNTIFS('Area &amp; Allocation'!$A$8:$A$57,B98)&lt;&gt;1,"Missing or duplicate geometry",IF(INDEX('Area &amp; Allocation'!$K$8:$K$57,MATCH(B98,'Area &amp; Allocation'!$A$8:$A$57,0))&lt;&gt;"Linked","Geometry incomplete or stale",IF(INDEX('Area &amp; Allocation'!$B$8:$B$57,MATCH(B98,'Area &amp; Allocation'!$A$8:$A$57,0))&lt;&gt;C98,"Revision mismatch",IF(OR(NOT(ISNUMBER(F98)),F98&lt;=0,MOD(F98,1)&lt;&gt;0),"Allocated pieces must be positive whole",IF(OR(NOT(ISNUMBER(H98)),H98&lt;=0),"Enter valid review date",IF(AND(I98&lt;&gt;"Recorded",I98&lt;&gt;"Hold"),"Select allocation decision",IF(I98="Hold","Allocation on hold",IF(SUMIFS('Area &amp; Allocation'!$F$68:$F$117,'Area &amp; Allocation'!$B$68:$B$117,B98,'Area &amp; Allocation'!$C$68:$C$117,C98)&gt;INDEX('Area &amp; Allocation'!$F$8:$F$57,MATCH(B98,'Area &amp; Allocation'!$A$8:$A$57,0)),"Allocation exceeds piece count","Allocation record entered")))))))))))</x:f>
      </x:c>
    </x:row>
    <x:row r="99" ht="35" customHeight="1">
      <x:c r="A99" s="23"/>
      <x:c r="B99" s="23"/>
      <x:c r="C99" s="23"/>
      <x:c r="D99" s="23"/>
      <x:c r="E99" s="23"/>
      <x:c r="F99" s="27"/>
      <x:c r="G99" s="23"/>
      <x:c r="H99" s="25"/>
      <x:c r="I99" s="22"/>
      <x:c r="J99" s="23"/>
      <x:c r="K99" s="24" t="str">
        <x:f>IF(LEN(A99&amp;"")=0,IF(COUNTA(A99,B99,C99,D99,E99,F99,G99,H99,I99,J99)=0,"","Enter Allocation ID"),IF(COUNTIFS('Area &amp; Allocation'!$A$68:$A$117,A99)&lt;&gt;1,"Duplicate Allocation ID",IF(OR(LEN(B99&amp;"")=0,LEN(C99&amp;"")=0,LEN(D99&amp;"")=0,LEN(E99&amp;"")=0,LEN(F99&amp;"")=0,LEN(G99&amp;"")=0,LEN(H99&amp;"")=0,LEN(I99&amp;"")=0,LEN(J99&amp;"")=0),"Complete manual allocation record",IF(COUNTIFS('Area &amp; Allocation'!$A$8:$A$57,B99)&lt;&gt;1,"Missing or duplicate geometry",IF(INDEX('Area &amp; Allocation'!$K$8:$K$57,MATCH(B99,'Area &amp; Allocation'!$A$8:$A$57,0))&lt;&gt;"Linked","Geometry incomplete or stale",IF(INDEX('Area &amp; Allocation'!$B$8:$B$57,MATCH(B99,'Area &amp; Allocation'!$A$8:$A$57,0))&lt;&gt;C99,"Revision mismatch",IF(OR(NOT(ISNUMBER(F99)),F99&lt;=0,MOD(F99,1)&lt;&gt;0),"Allocated pieces must be positive whole",IF(OR(NOT(ISNUMBER(H99)),H99&lt;=0),"Enter valid review date",IF(AND(I99&lt;&gt;"Recorded",I99&lt;&gt;"Hold"),"Select allocation decision",IF(I99="Hold","Allocation on hold",IF(SUMIFS('Area &amp; Allocation'!$F$68:$F$117,'Area &amp; Allocation'!$B$68:$B$117,B99,'Area &amp; Allocation'!$C$68:$C$117,C99)&gt;INDEX('Area &amp; Allocation'!$F$8:$F$57,MATCH(B99,'Area &amp; Allocation'!$A$8:$A$57,0)),"Allocation exceeds piece count","Allocation record entered")))))))))))</x:f>
      </x:c>
    </x:row>
    <x:row r="100" ht="35" customHeight="1">
      <x:c r="A100" s="23"/>
      <x:c r="B100" s="23"/>
      <x:c r="C100" s="23"/>
      <x:c r="D100" s="23"/>
      <x:c r="E100" s="23"/>
      <x:c r="F100" s="27"/>
      <x:c r="G100" s="23"/>
      <x:c r="H100" s="25"/>
      <x:c r="I100" s="22"/>
      <x:c r="J100" s="23"/>
      <x:c r="K100" s="24" t="str">
        <x:f>IF(LEN(A100&amp;"")=0,IF(COUNTA(A100,B100,C100,D100,E100,F100,G100,H100,I100,J100)=0,"","Enter Allocation ID"),IF(COUNTIFS('Area &amp; Allocation'!$A$68:$A$117,A100)&lt;&gt;1,"Duplicate Allocation ID",IF(OR(LEN(B100&amp;"")=0,LEN(C100&amp;"")=0,LEN(D100&amp;"")=0,LEN(E100&amp;"")=0,LEN(F100&amp;"")=0,LEN(G100&amp;"")=0,LEN(H100&amp;"")=0,LEN(I100&amp;"")=0,LEN(J100&amp;"")=0),"Complete manual allocation record",IF(COUNTIFS('Area &amp; Allocation'!$A$8:$A$57,B100)&lt;&gt;1,"Missing or duplicate geometry",IF(INDEX('Area &amp; Allocation'!$K$8:$K$57,MATCH(B100,'Area &amp; Allocation'!$A$8:$A$57,0))&lt;&gt;"Linked","Geometry incomplete or stale",IF(INDEX('Area &amp; Allocation'!$B$8:$B$57,MATCH(B100,'Area &amp; Allocation'!$A$8:$A$57,0))&lt;&gt;C100,"Revision mismatch",IF(OR(NOT(ISNUMBER(F100)),F100&lt;=0,MOD(F100,1)&lt;&gt;0),"Allocated pieces must be positive whole",IF(OR(NOT(ISNUMBER(H100)),H100&lt;=0),"Enter valid review date",IF(AND(I100&lt;&gt;"Recorded",I100&lt;&gt;"Hold"),"Select allocation decision",IF(I100="Hold","Allocation on hold",IF(SUMIFS('Area &amp; Allocation'!$F$68:$F$117,'Area &amp; Allocation'!$B$68:$B$117,B100,'Area &amp; Allocation'!$C$68:$C$117,C100)&gt;INDEX('Area &amp; Allocation'!$F$8:$F$57,MATCH(B100,'Area &amp; Allocation'!$A$8:$A$57,0)),"Allocation exceeds piece count","Allocation record entered")))))))))))</x:f>
      </x:c>
    </x:row>
    <x:row r="101" ht="35" customHeight="1">
      <x:c r="A101" s="23"/>
      <x:c r="B101" s="23"/>
      <x:c r="C101" s="23"/>
      <x:c r="D101" s="23"/>
      <x:c r="E101" s="23"/>
      <x:c r="F101" s="27"/>
      <x:c r="G101" s="23"/>
      <x:c r="H101" s="25"/>
      <x:c r="I101" s="22"/>
      <x:c r="J101" s="23"/>
      <x:c r="K101" s="24" t="str">
        <x:f>IF(LEN(A101&amp;"")=0,IF(COUNTA(A101,B101,C101,D101,E101,F101,G101,H101,I101,J101)=0,"","Enter Allocation ID"),IF(COUNTIFS('Area &amp; Allocation'!$A$68:$A$117,A101)&lt;&gt;1,"Duplicate Allocation ID",IF(OR(LEN(B101&amp;"")=0,LEN(C101&amp;"")=0,LEN(D101&amp;"")=0,LEN(E101&amp;"")=0,LEN(F101&amp;"")=0,LEN(G101&amp;"")=0,LEN(H101&amp;"")=0,LEN(I101&amp;"")=0,LEN(J101&amp;"")=0),"Complete manual allocation record",IF(COUNTIFS('Area &amp; Allocation'!$A$8:$A$57,B101)&lt;&gt;1,"Missing or duplicate geometry",IF(INDEX('Area &amp; Allocation'!$K$8:$K$57,MATCH(B101,'Area &amp; Allocation'!$A$8:$A$57,0))&lt;&gt;"Linked","Geometry incomplete or stale",IF(INDEX('Area &amp; Allocation'!$B$8:$B$57,MATCH(B101,'Area &amp; Allocation'!$A$8:$A$57,0))&lt;&gt;C101,"Revision mismatch",IF(OR(NOT(ISNUMBER(F101)),F101&lt;=0,MOD(F101,1)&lt;&gt;0),"Allocated pieces must be positive whole",IF(OR(NOT(ISNUMBER(H101)),H101&lt;=0),"Enter valid review date",IF(AND(I101&lt;&gt;"Recorded",I101&lt;&gt;"Hold"),"Select allocation decision",IF(I101="Hold","Allocation on hold",IF(SUMIFS('Area &amp; Allocation'!$F$68:$F$117,'Area &amp; Allocation'!$B$68:$B$117,B101,'Area &amp; Allocation'!$C$68:$C$117,C101)&gt;INDEX('Area &amp; Allocation'!$F$8:$F$57,MATCH(B101,'Area &amp; Allocation'!$A$8:$A$57,0)),"Allocation exceeds piece count","Allocation record entered")))))))))))</x:f>
      </x:c>
    </x:row>
    <x:row r="102" ht="35" customHeight="1">
      <x:c r="A102" s="23"/>
      <x:c r="B102" s="23"/>
      <x:c r="C102" s="23"/>
      <x:c r="D102" s="23"/>
      <x:c r="E102" s="23"/>
      <x:c r="F102" s="27"/>
      <x:c r="G102" s="23"/>
      <x:c r="H102" s="25"/>
      <x:c r="I102" s="22"/>
      <x:c r="J102" s="23"/>
      <x:c r="K102" s="24" t="str">
        <x:f>IF(LEN(A102&amp;"")=0,IF(COUNTA(A102,B102,C102,D102,E102,F102,G102,H102,I102,J102)=0,"","Enter Allocation ID"),IF(COUNTIFS('Area &amp; Allocation'!$A$68:$A$117,A102)&lt;&gt;1,"Duplicate Allocation ID",IF(OR(LEN(B102&amp;"")=0,LEN(C102&amp;"")=0,LEN(D102&amp;"")=0,LEN(E102&amp;"")=0,LEN(F102&amp;"")=0,LEN(G102&amp;"")=0,LEN(H102&amp;"")=0,LEN(I102&amp;"")=0,LEN(J102&amp;"")=0),"Complete manual allocation record",IF(COUNTIFS('Area &amp; Allocation'!$A$8:$A$57,B102)&lt;&gt;1,"Missing or duplicate geometry",IF(INDEX('Area &amp; Allocation'!$K$8:$K$57,MATCH(B102,'Area &amp; Allocation'!$A$8:$A$57,0))&lt;&gt;"Linked","Geometry incomplete or stale",IF(INDEX('Area &amp; Allocation'!$B$8:$B$57,MATCH(B102,'Area &amp; Allocation'!$A$8:$A$57,0))&lt;&gt;C102,"Revision mismatch",IF(OR(NOT(ISNUMBER(F102)),F102&lt;=0,MOD(F102,1)&lt;&gt;0),"Allocated pieces must be positive whole",IF(OR(NOT(ISNUMBER(H102)),H102&lt;=0),"Enter valid review date",IF(AND(I102&lt;&gt;"Recorded",I102&lt;&gt;"Hold"),"Select allocation decision",IF(I102="Hold","Allocation on hold",IF(SUMIFS('Area &amp; Allocation'!$F$68:$F$117,'Area &amp; Allocation'!$B$68:$B$117,B102,'Area &amp; Allocation'!$C$68:$C$117,C102)&gt;INDEX('Area &amp; Allocation'!$F$8:$F$57,MATCH(B102,'Area &amp; Allocation'!$A$8:$A$57,0)),"Allocation exceeds piece count","Allocation record entered")))))))))))</x:f>
      </x:c>
    </x:row>
    <x:row r="103" ht="35" customHeight="1">
      <x:c r="A103" s="23"/>
      <x:c r="B103" s="23"/>
      <x:c r="C103" s="23"/>
      <x:c r="D103" s="23"/>
      <x:c r="E103" s="23"/>
      <x:c r="F103" s="27"/>
      <x:c r="G103" s="23"/>
      <x:c r="H103" s="25"/>
      <x:c r="I103" s="22"/>
      <x:c r="J103" s="23"/>
      <x:c r="K103" s="24" t="str">
        <x:f>IF(LEN(A103&amp;"")=0,IF(COUNTA(A103,B103,C103,D103,E103,F103,G103,H103,I103,J103)=0,"","Enter Allocation ID"),IF(COUNTIFS('Area &amp; Allocation'!$A$68:$A$117,A103)&lt;&gt;1,"Duplicate Allocation ID",IF(OR(LEN(B103&amp;"")=0,LEN(C103&amp;"")=0,LEN(D103&amp;"")=0,LEN(E103&amp;"")=0,LEN(F103&amp;"")=0,LEN(G103&amp;"")=0,LEN(H103&amp;"")=0,LEN(I103&amp;"")=0,LEN(J103&amp;"")=0),"Complete manual allocation record",IF(COUNTIFS('Area &amp; Allocation'!$A$8:$A$57,B103)&lt;&gt;1,"Missing or duplicate geometry",IF(INDEX('Area &amp; Allocation'!$K$8:$K$57,MATCH(B103,'Area &amp; Allocation'!$A$8:$A$57,0))&lt;&gt;"Linked","Geometry incomplete or stale",IF(INDEX('Area &amp; Allocation'!$B$8:$B$57,MATCH(B103,'Area &amp; Allocation'!$A$8:$A$57,0))&lt;&gt;C103,"Revision mismatch",IF(OR(NOT(ISNUMBER(F103)),F103&lt;=0,MOD(F103,1)&lt;&gt;0),"Allocated pieces must be positive whole",IF(OR(NOT(ISNUMBER(H103)),H103&lt;=0),"Enter valid review date",IF(AND(I103&lt;&gt;"Recorded",I103&lt;&gt;"Hold"),"Select allocation decision",IF(I103="Hold","Allocation on hold",IF(SUMIFS('Area &amp; Allocation'!$F$68:$F$117,'Area &amp; Allocation'!$B$68:$B$117,B103,'Area &amp; Allocation'!$C$68:$C$117,C103)&gt;INDEX('Area &amp; Allocation'!$F$8:$F$57,MATCH(B103,'Area &amp; Allocation'!$A$8:$A$57,0)),"Allocation exceeds piece count","Allocation record entered")))))))))))</x:f>
      </x:c>
    </x:row>
    <x:row r="104" ht="35" customHeight="1">
      <x:c r="A104" s="23"/>
      <x:c r="B104" s="23"/>
      <x:c r="C104" s="23"/>
      <x:c r="D104" s="23"/>
      <x:c r="E104" s="23"/>
      <x:c r="F104" s="27"/>
      <x:c r="G104" s="23"/>
      <x:c r="H104" s="25"/>
      <x:c r="I104" s="22"/>
      <x:c r="J104" s="23"/>
      <x:c r="K104" s="24" t="str">
        <x:f>IF(LEN(A104&amp;"")=0,IF(COUNTA(A104,B104,C104,D104,E104,F104,G104,H104,I104,J104)=0,"","Enter Allocation ID"),IF(COUNTIFS('Area &amp; Allocation'!$A$68:$A$117,A104)&lt;&gt;1,"Duplicate Allocation ID",IF(OR(LEN(B104&amp;"")=0,LEN(C104&amp;"")=0,LEN(D104&amp;"")=0,LEN(E104&amp;"")=0,LEN(F104&amp;"")=0,LEN(G104&amp;"")=0,LEN(H104&amp;"")=0,LEN(I104&amp;"")=0,LEN(J104&amp;"")=0),"Complete manual allocation record",IF(COUNTIFS('Area &amp; Allocation'!$A$8:$A$57,B104)&lt;&gt;1,"Missing or duplicate geometry",IF(INDEX('Area &amp; Allocation'!$K$8:$K$57,MATCH(B104,'Area &amp; Allocation'!$A$8:$A$57,0))&lt;&gt;"Linked","Geometry incomplete or stale",IF(INDEX('Area &amp; Allocation'!$B$8:$B$57,MATCH(B104,'Area &amp; Allocation'!$A$8:$A$57,0))&lt;&gt;C104,"Revision mismatch",IF(OR(NOT(ISNUMBER(F104)),F104&lt;=0,MOD(F104,1)&lt;&gt;0),"Allocated pieces must be positive whole",IF(OR(NOT(ISNUMBER(H104)),H104&lt;=0),"Enter valid review date",IF(AND(I104&lt;&gt;"Recorded",I104&lt;&gt;"Hold"),"Select allocation decision",IF(I104="Hold","Allocation on hold",IF(SUMIFS('Area &amp; Allocation'!$F$68:$F$117,'Area &amp; Allocation'!$B$68:$B$117,B104,'Area &amp; Allocation'!$C$68:$C$117,C104)&gt;INDEX('Area &amp; Allocation'!$F$8:$F$57,MATCH(B104,'Area &amp; Allocation'!$A$8:$A$57,0)),"Allocation exceeds piece count","Allocation record entered")))))))))))</x:f>
      </x:c>
    </x:row>
    <x:row r="105" ht="35" customHeight="1">
      <x:c r="A105" s="23"/>
      <x:c r="B105" s="23"/>
      <x:c r="C105" s="23"/>
      <x:c r="D105" s="23"/>
      <x:c r="E105" s="23"/>
      <x:c r="F105" s="27"/>
      <x:c r="G105" s="23"/>
      <x:c r="H105" s="25"/>
      <x:c r="I105" s="22"/>
      <x:c r="J105" s="23"/>
      <x:c r="K105" s="24" t="str">
        <x:f>IF(LEN(A105&amp;"")=0,IF(COUNTA(A105,B105,C105,D105,E105,F105,G105,H105,I105,J105)=0,"","Enter Allocation ID"),IF(COUNTIFS('Area &amp; Allocation'!$A$68:$A$117,A105)&lt;&gt;1,"Duplicate Allocation ID",IF(OR(LEN(B105&amp;"")=0,LEN(C105&amp;"")=0,LEN(D105&amp;"")=0,LEN(E105&amp;"")=0,LEN(F105&amp;"")=0,LEN(G105&amp;"")=0,LEN(H105&amp;"")=0,LEN(I105&amp;"")=0,LEN(J105&amp;"")=0),"Complete manual allocation record",IF(COUNTIFS('Area &amp; Allocation'!$A$8:$A$57,B105)&lt;&gt;1,"Missing or duplicate geometry",IF(INDEX('Area &amp; Allocation'!$K$8:$K$57,MATCH(B105,'Area &amp; Allocation'!$A$8:$A$57,0))&lt;&gt;"Linked","Geometry incomplete or stale",IF(INDEX('Area &amp; Allocation'!$B$8:$B$57,MATCH(B105,'Area &amp; Allocation'!$A$8:$A$57,0))&lt;&gt;C105,"Revision mismatch",IF(OR(NOT(ISNUMBER(F105)),F105&lt;=0,MOD(F105,1)&lt;&gt;0),"Allocated pieces must be positive whole",IF(OR(NOT(ISNUMBER(H105)),H105&lt;=0),"Enter valid review date",IF(AND(I105&lt;&gt;"Recorded",I105&lt;&gt;"Hold"),"Select allocation decision",IF(I105="Hold","Allocation on hold",IF(SUMIFS('Area &amp; Allocation'!$F$68:$F$117,'Area &amp; Allocation'!$B$68:$B$117,B105,'Area &amp; Allocation'!$C$68:$C$117,C105)&gt;INDEX('Area &amp; Allocation'!$F$8:$F$57,MATCH(B105,'Area &amp; Allocation'!$A$8:$A$57,0)),"Allocation exceeds piece count","Allocation record entered")))))))))))</x:f>
      </x:c>
    </x:row>
    <x:row r="106" ht="35" customHeight="1">
      <x:c r="A106" s="23"/>
      <x:c r="B106" s="23"/>
      <x:c r="C106" s="23"/>
      <x:c r="D106" s="23"/>
      <x:c r="E106" s="23"/>
      <x:c r="F106" s="27"/>
      <x:c r="G106" s="23"/>
      <x:c r="H106" s="25"/>
      <x:c r="I106" s="22"/>
      <x:c r="J106" s="23"/>
      <x:c r="K106" s="24" t="str">
        <x:f>IF(LEN(A106&amp;"")=0,IF(COUNTA(A106,B106,C106,D106,E106,F106,G106,H106,I106,J106)=0,"","Enter Allocation ID"),IF(COUNTIFS('Area &amp; Allocation'!$A$68:$A$117,A106)&lt;&gt;1,"Duplicate Allocation ID",IF(OR(LEN(B106&amp;"")=0,LEN(C106&amp;"")=0,LEN(D106&amp;"")=0,LEN(E106&amp;"")=0,LEN(F106&amp;"")=0,LEN(G106&amp;"")=0,LEN(H106&amp;"")=0,LEN(I106&amp;"")=0,LEN(J106&amp;"")=0),"Complete manual allocation record",IF(COUNTIFS('Area &amp; Allocation'!$A$8:$A$57,B106)&lt;&gt;1,"Missing or duplicate geometry",IF(INDEX('Area &amp; Allocation'!$K$8:$K$57,MATCH(B106,'Area &amp; Allocation'!$A$8:$A$57,0))&lt;&gt;"Linked","Geometry incomplete or stale",IF(INDEX('Area &amp; Allocation'!$B$8:$B$57,MATCH(B106,'Area &amp; Allocation'!$A$8:$A$57,0))&lt;&gt;C106,"Revision mismatch",IF(OR(NOT(ISNUMBER(F106)),F106&lt;=0,MOD(F106,1)&lt;&gt;0),"Allocated pieces must be positive whole",IF(OR(NOT(ISNUMBER(H106)),H106&lt;=0),"Enter valid review date",IF(AND(I106&lt;&gt;"Recorded",I106&lt;&gt;"Hold"),"Select allocation decision",IF(I106="Hold","Allocation on hold",IF(SUMIFS('Area &amp; Allocation'!$F$68:$F$117,'Area &amp; Allocation'!$B$68:$B$117,B106,'Area &amp; Allocation'!$C$68:$C$117,C106)&gt;INDEX('Area &amp; Allocation'!$F$8:$F$57,MATCH(B106,'Area &amp; Allocation'!$A$8:$A$57,0)),"Allocation exceeds piece count","Allocation record entered")))))))))))</x:f>
      </x:c>
    </x:row>
    <x:row r="107" ht="35" customHeight="1">
      <x:c r="A107" s="23"/>
      <x:c r="B107" s="23"/>
      <x:c r="C107" s="23"/>
      <x:c r="D107" s="23"/>
      <x:c r="E107" s="23"/>
      <x:c r="F107" s="27"/>
      <x:c r="G107" s="23"/>
      <x:c r="H107" s="25"/>
      <x:c r="I107" s="22"/>
      <x:c r="J107" s="23"/>
      <x:c r="K107" s="24" t="str">
        <x:f>IF(LEN(A107&amp;"")=0,IF(COUNTA(A107,B107,C107,D107,E107,F107,G107,H107,I107,J107)=0,"","Enter Allocation ID"),IF(COUNTIFS('Area &amp; Allocation'!$A$68:$A$117,A107)&lt;&gt;1,"Duplicate Allocation ID",IF(OR(LEN(B107&amp;"")=0,LEN(C107&amp;"")=0,LEN(D107&amp;"")=0,LEN(E107&amp;"")=0,LEN(F107&amp;"")=0,LEN(G107&amp;"")=0,LEN(H107&amp;"")=0,LEN(I107&amp;"")=0,LEN(J107&amp;"")=0),"Complete manual allocation record",IF(COUNTIFS('Area &amp; Allocation'!$A$8:$A$57,B107)&lt;&gt;1,"Missing or duplicate geometry",IF(INDEX('Area &amp; Allocation'!$K$8:$K$57,MATCH(B107,'Area &amp; Allocation'!$A$8:$A$57,0))&lt;&gt;"Linked","Geometry incomplete or stale",IF(INDEX('Area &amp; Allocation'!$B$8:$B$57,MATCH(B107,'Area &amp; Allocation'!$A$8:$A$57,0))&lt;&gt;C107,"Revision mismatch",IF(OR(NOT(ISNUMBER(F107)),F107&lt;=0,MOD(F107,1)&lt;&gt;0),"Allocated pieces must be positive whole",IF(OR(NOT(ISNUMBER(H107)),H107&lt;=0),"Enter valid review date",IF(AND(I107&lt;&gt;"Recorded",I107&lt;&gt;"Hold"),"Select allocation decision",IF(I107="Hold","Allocation on hold",IF(SUMIFS('Area &amp; Allocation'!$F$68:$F$117,'Area &amp; Allocation'!$B$68:$B$117,B107,'Area &amp; Allocation'!$C$68:$C$117,C107)&gt;INDEX('Area &amp; Allocation'!$F$8:$F$57,MATCH(B107,'Area &amp; Allocation'!$A$8:$A$57,0)),"Allocation exceeds piece count","Allocation record entered")))))))))))</x:f>
      </x:c>
    </x:row>
    <x:row r="108" ht="35" customHeight="1">
      <x:c r="A108" s="23"/>
      <x:c r="B108" s="23"/>
      <x:c r="C108" s="23"/>
      <x:c r="D108" s="23"/>
      <x:c r="E108" s="23"/>
      <x:c r="F108" s="27"/>
      <x:c r="G108" s="23"/>
      <x:c r="H108" s="25"/>
      <x:c r="I108" s="22"/>
      <x:c r="J108" s="23"/>
      <x:c r="K108" s="24" t="str">
        <x:f>IF(LEN(A108&amp;"")=0,IF(COUNTA(A108,B108,C108,D108,E108,F108,G108,H108,I108,J108)=0,"","Enter Allocation ID"),IF(COUNTIFS('Area &amp; Allocation'!$A$68:$A$117,A108)&lt;&gt;1,"Duplicate Allocation ID",IF(OR(LEN(B108&amp;"")=0,LEN(C108&amp;"")=0,LEN(D108&amp;"")=0,LEN(E108&amp;"")=0,LEN(F108&amp;"")=0,LEN(G108&amp;"")=0,LEN(H108&amp;"")=0,LEN(I108&amp;"")=0,LEN(J108&amp;"")=0),"Complete manual allocation record",IF(COUNTIFS('Area &amp; Allocation'!$A$8:$A$57,B108)&lt;&gt;1,"Missing or duplicate geometry",IF(INDEX('Area &amp; Allocation'!$K$8:$K$57,MATCH(B108,'Area &amp; Allocation'!$A$8:$A$57,0))&lt;&gt;"Linked","Geometry incomplete or stale",IF(INDEX('Area &amp; Allocation'!$B$8:$B$57,MATCH(B108,'Area &amp; Allocation'!$A$8:$A$57,0))&lt;&gt;C108,"Revision mismatch",IF(OR(NOT(ISNUMBER(F108)),F108&lt;=0,MOD(F108,1)&lt;&gt;0),"Allocated pieces must be positive whole",IF(OR(NOT(ISNUMBER(H108)),H108&lt;=0),"Enter valid review date",IF(AND(I108&lt;&gt;"Recorded",I108&lt;&gt;"Hold"),"Select allocation decision",IF(I108="Hold","Allocation on hold",IF(SUMIFS('Area &amp; Allocation'!$F$68:$F$117,'Area &amp; Allocation'!$B$68:$B$117,B108,'Area &amp; Allocation'!$C$68:$C$117,C108)&gt;INDEX('Area &amp; Allocation'!$F$8:$F$57,MATCH(B108,'Area &amp; Allocation'!$A$8:$A$57,0)),"Allocation exceeds piece count","Allocation record entered")))))))))))</x:f>
      </x:c>
    </x:row>
    <x:row r="109" ht="35" customHeight="1">
      <x:c r="A109" s="23"/>
      <x:c r="B109" s="23"/>
      <x:c r="C109" s="23"/>
      <x:c r="D109" s="23"/>
      <x:c r="E109" s="23"/>
      <x:c r="F109" s="27"/>
      <x:c r="G109" s="23"/>
      <x:c r="H109" s="25"/>
      <x:c r="I109" s="22"/>
      <x:c r="J109" s="23"/>
      <x:c r="K109" s="24" t="str">
        <x:f>IF(LEN(A109&amp;"")=0,IF(COUNTA(A109,B109,C109,D109,E109,F109,G109,H109,I109,J109)=0,"","Enter Allocation ID"),IF(COUNTIFS('Area &amp; Allocation'!$A$68:$A$117,A109)&lt;&gt;1,"Duplicate Allocation ID",IF(OR(LEN(B109&amp;"")=0,LEN(C109&amp;"")=0,LEN(D109&amp;"")=0,LEN(E109&amp;"")=0,LEN(F109&amp;"")=0,LEN(G109&amp;"")=0,LEN(H109&amp;"")=0,LEN(I109&amp;"")=0,LEN(J109&amp;"")=0),"Complete manual allocation record",IF(COUNTIFS('Area &amp; Allocation'!$A$8:$A$57,B109)&lt;&gt;1,"Missing or duplicate geometry",IF(INDEX('Area &amp; Allocation'!$K$8:$K$57,MATCH(B109,'Area &amp; Allocation'!$A$8:$A$57,0))&lt;&gt;"Linked","Geometry incomplete or stale",IF(INDEX('Area &amp; Allocation'!$B$8:$B$57,MATCH(B109,'Area &amp; Allocation'!$A$8:$A$57,0))&lt;&gt;C109,"Revision mismatch",IF(OR(NOT(ISNUMBER(F109)),F109&lt;=0,MOD(F109,1)&lt;&gt;0),"Allocated pieces must be positive whole",IF(OR(NOT(ISNUMBER(H109)),H109&lt;=0),"Enter valid review date",IF(AND(I109&lt;&gt;"Recorded",I109&lt;&gt;"Hold"),"Select allocation decision",IF(I109="Hold","Allocation on hold",IF(SUMIFS('Area &amp; Allocation'!$F$68:$F$117,'Area &amp; Allocation'!$B$68:$B$117,B109,'Area &amp; Allocation'!$C$68:$C$117,C109)&gt;INDEX('Area &amp; Allocation'!$F$8:$F$57,MATCH(B109,'Area &amp; Allocation'!$A$8:$A$57,0)),"Allocation exceeds piece count","Allocation record entered")))))))))))</x:f>
      </x:c>
    </x:row>
    <x:row r="110" ht="35" customHeight="1">
      <x:c r="A110" s="23"/>
      <x:c r="B110" s="23"/>
      <x:c r="C110" s="23"/>
      <x:c r="D110" s="23"/>
      <x:c r="E110" s="23"/>
      <x:c r="F110" s="27"/>
      <x:c r="G110" s="23"/>
      <x:c r="H110" s="25"/>
      <x:c r="I110" s="22"/>
      <x:c r="J110" s="23"/>
      <x:c r="K110" s="24" t="str">
        <x:f>IF(LEN(A110&amp;"")=0,IF(COUNTA(A110,B110,C110,D110,E110,F110,G110,H110,I110,J110)=0,"","Enter Allocation ID"),IF(COUNTIFS('Area &amp; Allocation'!$A$68:$A$117,A110)&lt;&gt;1,"Duplicate Allocation ID",IF(OR(LEN(B110&amp;"")=0,LEN(C110&amp;"")=0,LEN(D110&amp;"")=0,LEN(E110&amp;"")=0,LEN(F110&amp;"")=0,LEN(G110&amp;"")=0,LEN(H110&amp;"")=0,LEN(I110&amp;"")=0,LEN(J110&amp;"")=0),"Complete manual allocation record",IF(COUNTIFS('Area &amp; Allocation'!$A$8:$A$57,B110)&lt;&gt;1,"Missing or duplicate geometry",IF(INDEX('Area &amp; Allocation'!$K$8:$K$57,MATCH(B110,'Area &amp; Allocation'!$A$8:$A$57,0))&lt;&gt;"Linked","Geometry incomplete or stale",IF(INDEX('Area &amp; Allocation'!$B$8:$B$57,MATCH(B110,'Area &amp; Allocation'!$A$8:$A$57,0))&lt;&gt;C110,"Revision mismatch",IF(OR(NOT(ISNUMBER(F110)),F110&lt;=0,MOD(F110,1)&lt;&gt;0),"Allocated pieces must be positive whole",IF(OR(NOT(ISNUMBER(H110)),H110&lt;=0),"Enter valid review date",IF(AND(I110&lt;&gt;"Recorded",I110&lt;&gt;"Hold"),"Select allocation decision",IF(I110="Hold","Allocation on hold",IF(SUMIFS('Area &amp; Allocation'!$F$68:$F$117,'Area &amp; Allocation'!$B$68:$B$117,B110,'Area &amp; Allocation'!$C$68:$C$117,C110)&gt;INDEX('Area &amp; Allocation'!$F$8:$F$57,MATCH(B110,'Area &amp; Allocation'!$A$8:$A$57,0)),"Allocation exceeds piece count","Allocation record entered")))))))))))</x:f>
      </x:c>
    </x:row>
    <x:row r="111" ht="35" customHeight="1">
      <x:c r="A111" s="23"/>
      <x:c r="B111" s="23"/>
      <x:c r="C111" s="23"/>
      <x:c r="D111" s="23"/>
      <x:c r="E111" s="23"/>
      <x:c r="F111" s="27"/>
      <x:c r="G111" s="23"/>
      <x:c r="H111" s="25"/>
      <x:c r="I111" s="22"/>
      <x:c r="J111" s="23"/>
      <x:c r="K111" s="24" t="str">
        <x:f>IF(LEN(A111&amp;"")=0,IF(COUNTA(A111,B111,C111,D111,E111,F111,G111,H111,I111,J111)=0,"","Enter Allocation ID"),IF(COUNTIFS('Area &amp; Allocation'!$A$68:$A$117,A111)&lt;&gt;1,"Duplicate Allocation ID",IF(OR(LEN(B111&amp;"")=0,LEN(C111&amp;"")=0,LEN(D111&amp;"")=0,LEN(E111&amp;"")=0,LEN(F111&amp;"")=0,LEN(G111&amp;"")=0,LEN(H111&amp;"")=0,LEN(I111&amp;"")=0,LEN(J111&amp;"")=0),"Complete manual allocation record",IF(COUNTIFS('Area &amp; Allocation'!$A$8:$A$57,B111)&lt;&gt;1,"Missing or duplicate geometry",IF(INDEX('Area &amp; Allocation'!$K$8:$K$57,MATCH(B111,'Area &amp; Allocation'!$A$8:$A$57,0))&lt;&gt;"Linked","Geometry incomplete or stale",IF(INDEX('Area &amp; Allocation'!$B$8:$B$57,MATCH(B111,'Area &amp; Allocation'!$A$8:$A$57,0))&lt;&gt;C111,"Revision mismatch",IF(OR(NOT(ISNUMBER(F111)),F111&lt;=0,MOD(F111,1)&lt;&gt;0),"Allocated pieces must be positive whole",IF(OR(NOT(ISNUMBER(H111)),H111&lt;=0),"Enter valid review date",IF(AND(I111&lt;&gt;"Recorded",I111&lt;&gt;"Hold"),"Select allocation decision",IF(I111="Hold","Allocation on hold",IF(SUMIFS('Area &amp; Allocation'!$F$68:$F$117,'Area &amp; Allocation'!$B$68:$B$117,B111,'Area &amp; Allocation'!$C$68:$C$117,C111)&gt;INDEX('Area &amp; Allocation'!$F$8:$F$57,MATCH(B111,'Area &amp; Allocation'!$A$8:$A$57,0)),"Allocation exceeds piece count","Allocation record entered")))))))))))</x:f>
      </x:c>
    </x:row>
    <x:row r="112" ht="35" customHeight="1">
      <x:c r="A112" s="23"/>
      <x:c r="B112" s="23"/>
      <x:c r="C112" s="23"/>
      <x:c r="D112" s="23"/>
      <x:c r="E112" s="23"/>
      <x:c r="F112" s="27"/>
      <x:c r="G112" s="23"/>
      <x:c r="H112" s="25"/>
      <x:c r="I112" s="22"/>
      <x:c r="J112" s="23"/>
      <x:c r="K112" s="24" t="str">
        <x:f>IF(LEN(A112&amp;"")=0,IF(COUNTA(A112,B112,C112,D112,E112,F112,G112,H112,I112,J112)=0,"","Enter Allocation ID"),IF(COUNTIFS('Area &amp; Allocation'!$A$68:$A$117,A112)&lt;&gt;1,"Duplicate Allocation ID",IF(OR(LEN(B112&amp;"")=0,LEN(C112&amp;"")=0,LEN(D112&amp;"")=0,LEN(E112&amp;"")=0,LEN(F112&amp;"")=0,LEN(G112&amp;"")=0,LEN(H112&amp;"")=0,LEN(I112&amp;"")=0,LEN(J112&amp;"")=0),"Complete manual allocation record",IF(COUNTIFS('Area &amp; Allocation'!$A$8:$A$57,B112)&lt;&gt;1,"Missing or duplicate geometry",IF(INDEX('Area &amp; Allocation'!$K$8:$K$57,MATCH(B112,'Area &amp; Allocation'!$A$8:$A$57,0))&lt;&gt;"Linked","Geometry incomplete or stale",IF(INDEX('Area &amp; Allocation'!$B$8:$B$57,MATCH(B112,'Area &amp; Allocation'!$A$8:$A$57,0))&lt;&gt;C112,"Revision mismatch",IF(OR(NOT(ISNUMBER(F112)),F112&lt;=0,MOD(F112,1)&lt;&gt;0),"Allocated pieces must be positive whole",IF(OR(NOT(ISNUMBER(H112)),H112&lt;=0),"Enter valid review date",IF(AND(I112&lt;&gt;"Recorded",I112&lt;&gt;"Hold"),"Select allocation decision",IF(I112="Hold","Allocation on hold",IF(SUMIFS('Area &amp; Allocation'!$F$68:$F$117,'Area &amp; Allocation'!$B$68:$B$117,B112,'Area &amp; Allocation'!$C$68:$C$117,C112)&gt;INDEX('Area &amp; Allocation'!$F$8:$F$57,MATCH(B112,'Area &amp; Allocation'!$A$8:$A$57,0)),"Allocation exceeds piece count","Allocation record entered")))))))))))</x:f>
      </x:c>
    </x:row>
    <x:row r="113" ht="35" customHeight="1">
      <x:c r="A113" s="23"/>
      <x:c r="B113" s="23"/>
      <x:c r="C113" s="23"/>
      <x:c r="D113" s="23"/>
      <x:c r="E113" s="23"/>
      <x:c r="F113" s="27"/>
      <x:c r="G113" s="23"/>
      <x:c r="H113" s="25"/>
      <x:c r="I113" s="22"/>
      <x:c r="J113" s="23"/>
      <x:c r="K113" s="24" t="str">
        <x:f>IF(LEN(A113&amp;"")=0,IF(COUNTA(A113,B113,C113,D113,E113,F113,G113,H113,I113,J113)=0,"","Enter Allocation ID"),IF(COUNTIFS('Area &amp; Allocation'!$A$68:$A$117,A113)&lt;&gt;1,"Duplicate Allocation ID",IF(OR(LEN(B113&amp;"")=0,LEN(C113&amp;"")=0,LEN(D113&amp;"")=0,LEN(E113&amp;"")=0,LEN(F113&amp;"")=0,LEN(G113&amp;"")=0,LEN(H113&amp;"")=0,LEN(I113&amp;"")=0,LEN(J113&amp;"")=0),"Complete manual allocation record",IF(COUNTIFS('Area &amp; Allocation'!$A$8:$A$57,B113)&lt;&gt;1,"Missing or duplicate geometry",IF(INDEX('Area &amp; Allocation'!$K$8:$K$57,MATCH(B113,'Area &amp; Allocation'!$A$8:$A$57,0))&lt;&gt;"Linked","Geometry incomplete or stale",IF(INDEX('Area &amp; Allocation'!$B$8:$B$57,MATCH(B113,'Area &amp; Allocation'!$A$8:$A$57,0))&lt;&gt;C113,"Revision mismatch",IF(OR(NOT(ISNUMBER(F113)),F113&lt;=0,MOD(F113,1)&lt;&gt;0),"Allocated pieces must be positive whole",IF(OR(NOT(ISNUMBER(H113)),H113&lt;=0),"Enter valid review date",IF(AND(I113&lt;&gt;"Recorded",I113&lt;&gt;"Hold"),"Select allocation decision",IF(I113="Hold","Allocation on hold",IF(SUMIFS('Area &amp; Allocation'!$F$68:$F$117,'Area &amp; Allocation'!$B$68:$B$117,B113,'Area &amp; Allocation'!$C$68:$C$117,C113)&gt;INDEX('Area &amp; Allocation'!$F$8:$F$57,MATCH(B113,'Area &amp; Allocation'!$A$8:$A$57,0)),"Allocation exceeds piece count","Allocation record entered")))))))))))</x:f>
      </x:c>
    </x:row>
    <x:row r="114" ht="35" customHeight="1">
      <x:c r="A114" s="23"/>
      <x:c r="B114" s="23"/>
      <x:c r="C114" s="23"/>
      <x:c r="D114" s="23"/>
      <x:c r="E114" s="23"/>
      <x:c r="F114" s="27"/>
      <x:c r="G114" s="23"/>
      <x:c r="H114" s="25"/>
      <x:c r="I114" s="22"/>
      <x:c r="J114" s="23"/>
      <x:c r="K114" s="24" t="str">
        <x:f>IF(LEN(A114&amp;"")=0,IF(COUNTA(A114,B114,C114,D114,E114,F114,G114,H114,I114,J114)=0,"","Enter Allocation ID"),IF(COUNTIFS('Area &amp; Allocation'!$A$68:$A$117,A114)&lt;&gt;1,"Duplicate Allocation ID",IF(OR(LEN(B114&amp;"")=0,LEN(C114&amp;"")=0,LEN(D114&amp;"")=0,LEN(E114&amp;"")=0,LEN(F114&amp;"")=0,LEN(G114&amp;"")=0,LEN(H114&amp;"")=0,LEN(I114&amp;"")=0,LEN(J114&amp;"")=0),"Complete manual allocation record",IF(COUNTIFS('Area &amp; Allocation'!$A$8:$A$57,B114)&lt;&gt;1,"Missing or duplicate geometry",IF(INDEX('Area &amp; Allocation'!$K$8:$K$57,MATCH(B114,'Area &amp; Allocation'!$A$8:$A$57,0))&lt;&gt;"Linked","Geometry incomplete or stale",IF(INDEX('Area &amp; Allocation'!$B$8:$B$57,MATCH(B114,'Area &amp; Allocation'!$A$8:$A$57,0))&lt;&gt;C114,"Revision mismatch",IF(OR(NOT(ISNUMBER(F114)),F114&lt;=0,MOD(F114,1)&lt;&gt;0),"Allocated pieces must be positive whole",IF(OR(NOT(ISNUMBER(H114)),H114&lt;=0),"Enter valid review date",IF(AND(I114&lt;&gt;"Recorded",I114&lt;&gt;"Hold"),"Select allocation decision",IF(I114="Hold","Allocation on hold",IF(SUMIFS('Area &amp; Allocation'!$F$68:$F$117,'Area &amp; Allocation'!$B$68:$B$117,B114,'Area &amp; Allocation'!$C$68:$C$117,C114)&gt;INDEX('Area &amp; Allocation'!$F$8:$F$57,MATCH(B114,'Area &amp; Allocation'!$A$8:$A$57,0)),"Allocation exceeds piece count","Allocation record entered")))))))))))</x:f>
      </x:c>
    </x:row>
    <x:row r="115" ht="35" customHeight="1">
      <x:c r="A115" s="23"/>
      <x:c r="B115" s="23"/>
      <x:c r="C115" s="23"/>
      <x:c r="D115" s="23"/>
      <x:c r="E115" s="23"/>
      <x:c r="F115" s="27"/>
      <x:c r="G115" s="23"/>
      <x:c r="H115" s="25"/>
      <x:c r="I115" s="22"/>
      <x:c r="J115" s="23"/>
      <x:c r="K115" s="24" t="str">
        <x:f>IF(LEN(A115&amp;"")=0,IF(COUNTA(A115,B115,C115,D115,E115,F115,G115,H115,I115,J115)=0,"","Enter Allocation ID"),IF(COUNTIFS('Area &amp; Allocation'!$A$68:$A$117,A115)&lt;&gt;1,"Duplicate Allocation ID",IF(OR(LEN(B115&amp;"")=0,LEN(C115&amp;"")=0,LEN(D115&amp;"")=0,LEN(E115&amp;"")=0,LEN(F115&amp;"")=0,LEN(G115&amp;"")=0,LEN(H115&amp;"")=0,LEN(I115&amp;"")=0,LEN(J115&amp;"")=0),"Complete manual allocation record",IF(COUNTIFS('Area &amp; Allocation'!$A$8:$A$57,B115)&lt;&gt;1,"Missing or duplicate geometry",IF(INDEX('Area &amp; Allocation'!$K$8:$K$57,MATCH(B115,'Area &amp; Allocation'!$A$8:$A$57,0))&lt;&gt;"Linked","Geometry incomplete or stale",IF(INDEX('Area &amp; Allocation'!$B$8:$B$57,MATCH(B115,'Area &amp; Allocation'!$A$8:$A$57,0))&lt;&gt;C115,"Revision mismatch",IF(OR(NOT(ISNUMBER(F115)),F115&lt;=0,MOD(F115,1)&lt;&gt;0),"Allocated pieces must be positive whole",IF(OR(NOT(ISNUMBER(H115)),H115&lt;=0),"Enter valid review date",IF(AND(I115&lt;&gt;"Recorded",I115&lt;&gt;"Hold"),"Select allocation decision",IF(I115="Hold","Allocation on hold",IF(SUMIFS('Area &amp; Allocation'!$F$68:$F$117,'Area &amp; Allocation'!$B$68:$B$117,B115,'Area &amp; Allocation'!$C$68:$C$117,C115)&gt;INDEX('Area &amp; Allocation'!$F$8:$F$57,MATCH(B115,'Area &amp; Allocation'!$A$8:$A$57,0)),"Allocation exceeds piece count","Allocation record entered")))))))))))</x:f>
      </x:c>
    </x:row>
    <x:row r="116" ht="35" customHeight="1">
      <x:c r="A116" s="23"/>
      <x:c r="B116" s="23"/>
      <x:c r="C116" s="23"/>
      <x:c r="D116" s="23"/>
      <x:c r="E116" s="23"/>
      <x:c r="F116" s="27"/>
      <x:c r="G116" s="23"/>
      <x:c r="H116" s="25"/>
      <x:c r="I116" s="22"/>
      <x:c r="J116" s="23"/>
      <x:c r="K116" s="24" t="str">
        <x:f>IF(LEN(A116&amp;"")=0,IF(COUNTA(A116,B116,C116,D116,E116,F116,G116,H116,I116,J116)=0,"","Enter Allocation ID"),IF(COUNTIFS('Area &amp; Allocation'!$A$68:$A$117,A116)&lt;&gt;1,"Duplicate Allocation ID",IF(OR(LEN(B116&amp;"")=0,LEN(C116&amp;"")=0,LEN(D116&amp;"")=0,LEN(E116&amp;"")=0,LEN(F116&amp;"")=0,LEN(G116&amp;"")=0,LEN(H116&amp;"")=0,LEN(I116&amp;"")=0,LEN(J116&amp;"")=0),"Complete manual allocation record",IF(COUNTIFS('Area &amp; Allocation'!$A$8:$A$57,B116)&lt;&gt;1,"Missing or duplicate geometry",IF(INDEX('Area &amp; Allocation'!$K$8:$K$57,MATCH(B116,'Area &amp; Allocation'!$A$8:$A$57,0))&lt;&gt;"Linked","Geometry incomplete or stale",IF(INDEX('Area &amp; Allocation'!$B$8:$B$57,MATCH(B116,'Area &amp; Allocation'!$A$8:$A$57,0))&lt;&gt;C116,"Revision mismatch",IF(OR(NOT(ISNUMBER(F116)),F116&lt;=0,MOD(F116,1)&lt;&gt;0),"Allocated pieces must be positive whole",IF(OR(NOT(ISNUMBER(H116)),H116&lt;=0),"Enter valid review date",IF(AND(I116&lt;&gt;"Recorded",I116&lt;&gt;"Hold"),"Select allocation decision",IF(I116="Hold","Allocation on hold",IF(SUMIFS('Area &amp; Allocation'!$F$68:$F$117,'Area &amp; Allocation'!$B$68:$B$117,B116,'Area &amp; Allocation'!$C$68:$C$117,C116)&gt;INDEX('Area &amp; Allocation'!$F$8:$F$57,MATCH(B116,'Area &amp; Allocation'!$A$8:$A$57,0)),"Allocation exceeds piece count","Allocation record entered")))))))))))</x:f>
      </x:c>
    </x:row>
    <x:row r="117" ht="35" customHeight="1">
      <x:c r="A117" s="23"/>
      <x:c r="B117" s="23"/>
      <x:c r="C117" s="23"/>
      <x:c r="D117" s="23"/>
      <x:c r="E117" s="23"/>
      <x:c r="F117" s="27"/>
      <x:c r="G117" s="23"/>
      <x:c r="H117" s="25"/>
      <x:c r="I117" s="22"/>
      <x:c r="J117" s="23"/>
      <x:c r="K117" s="24" t="str">
        <x:f>IF(LEN(A117&amp;"")=0,IF(COUNTA(A117,B117,C117,D117,E117,F117,G117,H117,I117,J117)=0,"","Enter Allocation ID"),IF(COUNTIFS('Area &amp; Allocation'!$A$68:$A$117,A117)&lt;&gt;1,"Duplicate Allocation ID",IF(OR(LEN(B117&amp;"")=0,LEN(C117&amp;"")=0,LEN(D117&amp;"")=0,LEN(E117&amp;"")=0,LEN(F117&amp;"")=0,LEN(G117&amp;"")=0,LEN(H117&amp;"")=0,LEN(I117&amp;"")=0,LEN(J117&amp;"")=0),"Complete manual allocation record",IF(COUNTIFS('Area &amp; Allocation'!$A$8:$A$57,B117)&lt;&gt;1,"Missing or duplicate geometry",IF(INDEX('Area &amp; Allocation'!$K$8:$K$57,MATCH(B117,'Area &amp; Allocation'!$A$8:$A$57,0))&lt;&gt;"Linked","Geometry incomplete or stale",IF(INDEX('Area &amp; Allocation'!$B$8:$B$57,MATCH(B117,'Area &amp; Allocation'!$A$8:$A$57,0))&lt;&gt;C117,"Revision mismatch",IF(OR(NOT(ISNUMBER(F117)),F117&lt;=0,MOD(F117,1)&lt;&gt;0),"Allocated pieces must be positive whole",IF(OR(NOT(ISNUMBER(H117)),H117&lt;=0),"Enter valid review date",IF(AND(I117&lt;&gt;"Recorded",I117&lt;&gt;"Hold"),"Select allocation decision",IF(I117="Hold","Allocation on hold",IF(SUMIFS('Area &amp; Allocation'!$F$68:$F$117,'Area &amp; Allocation'!$B$68:$B$117,B117,'Area &amp; Allocation'!$C$68:$C$117,C117)&gt;INDEX('Area &amp; Allocation'!$F$8:$F$57,MATCH(B117,'Area &amp; Allocation'!$A$8:$A$57,0)),"Allocation exceeds piece count","Allocation record entered")))))))))))</x:f>
      </x:c>
    </x:row>
  </x:sheetData>
  <x:conditionalFormatting sqref="K8:K57">
    <x:cfRule type="expression" dxfId="2" priority="1">
      <x:formula>AND(K8&lt;&gt;"",K8&lt;&gt;"Recorded",K8&lt;&gt;"Linked",K8&lt;&gt;"Pieces and packs calculated",K8&lt;&gt;"Allocation record entered",K8&lt;&gt;"Receipt recorded",K8&lt;&gt;"Quantity reconciliation recorded")</x:formula>
    </x:cfRule>
  </x:conditionalFormatting>
  <x:conditionalFormatting sqref="K68:K117">
    <x:cfRule type="expression" dxfId="3" priority="2">
      <x:formula>AND(K68&lt;&gt;"",K68&lt;&gt;"Recorded",K68&lt;&gt;"Linked",K68&lt;&gt;"Pieces and packs calculated",K68&lt;&gt;"Allocation record entered",K68&lt;&gt;"Receipt recorded",K68&lt;&gt;"Quantity reconciliation recorded")</x:formula>
    </x:cfRule>
  </x:conditionalFormatting>
  <x:dataValidations count="4">
    <x:dataValidation type="list" sqref="C8:C57">
      <x:formula1>"mm,in"</x:formula1>
    </x:dataValidation>
    <x:dataValidation type="whole" operator="greaterThanOrEqual" sqref="F8:F57">
      <x:formula1>0</x:formula1>
    </x:dataValidation>
    <x:dataValidation type="whole" operator="greaterThanOrEqual" sqref="F68:F117">
      <x:formula1>0</x:formula1>
    </x:dataValidation>
    <x:dataValidation type="list" sqref="I68:I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2ddd33aef9524329"/>
    <x:tablePart xmlns:r="http://schemas.openxmlformats.org/officeDocument/2006/relationships" r:id="R3436dee3195a4f87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" hidden="0" customWidth="1"/>
    <x:col min="3" max="3" width="15" hidden="0" customWidth="1"/>
    <x:col min="4" max="4" width="23.889999389648438" hidden="0" customWidth="1"/>
    <x:col min="5" max="5" width="23.889999389648438" hidden="0" customWidth="1"/>
    <x:col min="6" max="6" width="15" hidden="0" customWidth="1"/>
    <x:col min="7" max="7" width="27.219999313354492" hidden="0" customWidth="1"/>
    <x:col min="8" max="8" width="23.889999389648438" hidden="0" customWidth="1"/>
    <x:col min="9" max="9" width="18.329999923706055" hidden="0" customWidth="1"/>
    <x:col min="10" max="10" width="16.110000610351562" hidden="0" customWidth="1"/>
    <x:col min="11" max="11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Record one order line once and every physical arrival as a unique event. Accepted counts may differ from gross received after damage, returns and replacements.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Order lines row 7; receipt events row 67. Count physical pieces, not square area. Record exclusions against the original event; replacements use a new event.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Order line ID</x:v>
      </x:c>
      <x:c r="B7" s="18" t="str">
        <x:v>Piece ID</x:v>
      </x:c>
      <x:c r="C7" s="18" t="str">
        <x:v>Revision</x:v>
      </x:c>
      <x:c r="D7" s="18" t="str">
        <x:v>Item / scope reference</x:v>
      </x:c>
      <x:c r="E7" s="18" t="str">
        <x:v>Purchase order reference</x:v>
      </x:c>
      <x:c r="F7" s="18" t="str">
        <x:v>Ordered pieces</x:v>
      </x:c>
      <x:c r="G7" s="18" t="str">
        <x:v>Final delivery declared</x:v>
      </x:c>
      <x:c r="H7" s="18" t="str">
        <x:v>Received pieces</x:v>
      </x:c>
      <x:c r="I7" s="18" t="str">
        <x:v>Accepted pieces</x:v>
      </x:c>
      <x:c r="J7" s="18" t="str">
        <x:v>Outstanding pieces</x:v>
      </x:c>
      <x:c r="K7" s="19" t="str">
        <x:v>Reconciliation state</x:v>
      </x:c>
    </x:row>
    <x:row r="8" ht="35" customHeight="1">
      <x:c r="A8" s="23"/>
      <x:c r="B8" s="23"/>
      <x:c r="C8" s="23"/>
      <x:c r="D8" s="23"/>
      <x:c r="E8" s="23"/>
      <x:c r="F8" s="27"/>
      <x:c r="G8" s="22"/>
      <x:c r="H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status",IF(COUNTIFS('Piece Schedule'!$A$8:$A$57,B8)&lt;&gt;1,"Missing or duplicate Piece ID",IF(INDEX('Piece Schedule'!$E$8:$E$57,MATCH(B8,'Piece Schedule'!$A$8:$A$57,0))&lt;&gt;C8,"Revision mismatch",IF(INDEX('Piece Schedule'!$K$8:$K$57,MATCH(B8,'Piece Schedule'!$A$8:$A$57,0))&lt;&gt;"Recorded","Piece record incomplete","Linked")))))))="Linked",SUMIFS('Receipt'!$E$68:$E$117,'Receipt'!$B$68:$B$117,A8,'Receipt'!$C$68:$C$117,C8),""))</x:f>
      </x:c>
      <x:c r="I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status",IF(COUNTIFS('Piece Schedule'!$A$8:$A$57,B8)&lt;&gt;1,"Missing or duplicate Piece ID",IF(INDEX('Piece Schedule'!$E$8:$E$57,MATCH(B8,'Piece Schedule'!$A$8:$A$57,0))&lt;&gt;C8,"Revision mismatch",IF(INDEX('Piece Schedule'!$K$8:$K$57,MATCH(B8,'Piece Schedule'!$A$8:$A$57,0))&lt;&gt;"Recorded","Piece record incomplete","Linked")))))))="Linked",SUMIFS('Receipt'!$F$68:$F$117,'Receipt'!$B$68:$B$117,A8,'Receipt'!$C$68:$C$117,C8,'Receipt'!$K$68:$K$117,"Receipt recorded"),""))</x:f>
      </x:c>
      <x:c r="J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status",IF(COUNTIFS('Piece Schedule'!$A$8:$A$57,B8)&lt;&gt;1,"Missing or duplicate Piece ID",IF(INDEX('Piece Schedule'!$E$8:$E$57,MATCH(B8,'Piece Schedule'!$A$8:$A$57,0))&lt;&gt;C8,"Revision mismatch",IF(INDEX('Piece Schedule'!$K$8:$K$57,MATCH(B8,'Piece Schedule'!$A$8:$A$57,0))&lt;&gt;"Recorded","Piece record incomplete","Linked")))))))="Linked",F8-I8,""))</x:f>
      </x:c>
      <x:c r="K8" s="24" t="str">
        <x:f>IF(LEN(A8&amp;"")=0,IF(COUNTA(A8,B8,C8,D8,E8,F8,G8)=0,"","Enter Order line ID"),IF(IF(COUNTIFS('Receipt'!$A$8:$A$57,A8)&lt;&gt;1,"Duplicate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status",IF(COUNTIFS('Piece Schedule'!$A$8:$A$57,B8)&lt;&gt;1,"Missing or duplicate Piece ID",IF(INDEX('Piece Schedule'!$E$8:$E$57,MATCH(B8,'Piece Schedule'!$A$8:$A$57,0))&lt;&gt;C8,"Revision mismatch",IF(INDEX('Piece Schedule'!$K$8:$K$57,MATCH(B8,'Piece Schedule'!$A$8:$A$57,0))&lt;&gt;"Recorded","Piece record incomplete","Linked")))))))&lt;&gt;"Linked",IF(COUNTIFS('Receipt'!$A$8:$A$57,A8)&lt;&gt;1,"Duplicate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status",IF(COUNTIFS('Piece Schedule'!$A$8:$A$57,B8)&lt;&gt;1,"Missing or duplicate Piece ID",IF(INDEX('Piece Schedule'!$E$8:$E$57,MATCH(B8,'Piece Schedule'!$A$8:$A$57,0))&lt;&gt;C8,"Revision mismatch",IF(INDEX('Piece Schedule'!$K$8:$K$57,MATCH(B8,'Piece Schedule'!$A$8:$A$57,0))&lt;&gt;"Recorded","Piece record incomplete","Linked"))))))),IF(COUNTIFS('Receipt'!$B$68:$B$117,A8)&lt;&gt;COUNTIFS('Receipt'!$B$68:$B$117,A8,'Receipt'!$C$68:$C$117,C8),"Resolve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recorded",IF(COUNTIFS('Receipt'!$B$68:$B$117,A8,'Receipt'!$C$68:$C$117,C8)&lt;&gt;COUNTIFS('Receipt'!$B$68:$B$117,A8,'Receipt'!$C$68:$C$117,C8,'Receipt'!$K$68:$K$117,"Receipt recorded"),"Resolve receipt event records",IF(I8&lt;&gt;F8,"Accepted quantity differs from order",IF(G8&lt;&gt;"Yes","Final delivery not declared","Quantity reconciliation recorded")))))))</x:f>
      </x:c>
    </x:row>
    <x:row r="9" ht="35" customHeight="1">
      <x:c r="A9" s="23"/>
      <x:c r="B9" s="23"/>
      <x:c r="C9" s="23"/>
      <x:c r="D9" s="23"/>
      <x:c r="E9" s="23"/>
      <x:c r="F9" s="27"/>
      <x:c r="G9" s="22"/>
      <x:c r="H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status",IF(COUNTIFS('Piece Schedule'!$A$8:$A$57,B9)&lt;&gt;1,"Missing or duplicate Piece ID",IF(INDEX('Piece Schedule'!$E$8:$E$57,MATCH(B9,'Piece Schedule'!$A$8:$A$57,0))&lt;&gt;C9,"Revision mismatch",IF(INDEX('Piece Schedule'!$K$8:$K$57,MATCH(B9,'Piece Schedule'!$A$8:$A$57,0))&lt;&gt;"Recorded","Piece record incomplete","Linked")))))))="Linked",SUMIFS('Receipt'!$E$68:$E$117,'Receipt'!$B$68:$B$117,A9,'Receipt'!$C$68:$C$117,C9),""))</x:f>
      </x:c>
      <x:c r="I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status",IF(COUNTIFS('Piece Schedule'!$A$8:$A$57,B9)&lt;&gt;1,"Missing or duplicate Piece ID",IF(INDEX('Piece Schedule'!$E$8:$E$57,MATCH(B9,'Piece Schedule'!$A$8:$A$57,0))&lt;&gt;C9,"Revision mismatch",IF(INDEX('Piece Schedule'!$K$8:$K$57,MATCH(B9,'Piece Schedule'!$A$8:$A$57,0))&lt;&gt;"Recorded","Piece record incomplete","Linked")))))))="Linked",SUMIFS('Receipt'!$F$68:$F$117,'Receipt'!$B$68:$B$117,A9,'Receipt'!$C$68:$C$117,C9,'Receipt'!$K$68:$K$117,"Receipt recorded"),""))</x:f>
      </x:c>
      <x:c r="J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status",IF(COUNTIFS('Piece Schedule'!$A$8:$A$57,B9)&lt;&gt;1,"Missing or duplicate Piece ID",IF(INDEX('Piece Schedule'!$E$8:$E$57,MATCH(B9,'Piece Schedule'!$A$8:$A$57,0))&lt;&gt;C9,"Revision mismatch",IF(INDEX('Piece Schedule'!$K$8:$K$57,MATCH(B9,'Piece Schedule'!$A$8:$A$57,0))&lt;&gt;"Recorded","Piece record incomplete","Linked")))))))="Linked",F9-I9,""))</x:f>
      </x:c>
      <x:c r="K9" s="24" t="str">
        <x:f>IF(LEN(A9&amp;"")=0,IF(COUNTA(A9,B9,C9,D9,E9,F9,G9)=0,"","Enter Order line ID"),IF(IF(COUNTIFS('Receipt'!$A$8:$A$57,A9)&lt;&gt;1,"Duplicate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status",IF(COUNTIFS('Piece Schedule'!$A$8:$A$57,B9)&lt;&gt;1,"Missing or duplicate Piece ID",IF(INDEX('Piece Schedule'!$E$8:$E$57,MATCH(B9,'Piece Schedule'!$A$8:$A$57,0))&lt;&gt;C9,"Revision mismatch",IF(INDEX('Piece Schedule'!$K$8:$K$57,MATCH(B9,'Piece Schedule'!$A$8:$A$57,0))&lt;&gt;"Recorded","Piece record incomplete","Linked")))))))&lt;&gt;"Linked",IF(COUNTIFS('Receipt'!$A$8:$A$57,A9)&lt;&gt;1,"Duplicate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status",IF(COUNTIFS('Piece Schedule'!$A$8:$A$57,B9)&lt;&gt;1,"Missing or duplicate Piece ID",IF(INDEX('Piece Schedule'!$E$8:$E$57,MATCH(B9,'Piece Schedule'!$A$8:$A$57,0))&lt;&gt;C9,"Revision mismatch",IF(INDEX('Piece Schedule'!$K$8:$K$57,MATCH(B9,'Piece Schedule'!$A$8:$A$57,0))&lt;&gt;"Recorded","Piece record incomplete","Linked"))))))),IF(COUNTIFS('Receipt'!$B$68:$B$117,A9)&lt;&gt;COUNTIFS('Receipt'!$B$68:$B$117,A9,'Receipt'!$C$68:$C$117,C9),"Resolve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recorded",IF(COUNTIFS('Receipt'!$B$68:$B$117,A9,'Receipt'!$C$68:$C$117,C9)&lt;&gt;COUNTIFS('Receipt'!$B$68:$B$117,A9,'Receipt'!$C$68:$C$117,C9,'Receipt'!$K$68:$K$117,"Receipt recorded"),"Resolve receipt event records",IF(I9&lt;&gt;F9,"Accepted quantity differs from order",IF(G9&lt;&gt;"Yes","Final delivery not declared","Quantity reconciliation recorded")))))))</x:f>
      </x:c>
    </x:row>
    <x:row r="10" ht="35" customHeight="1">
      <x:c r="A10" s="23"/>
      <x:c r="B10" s="23"/>
      <x:c r="C10" s="23"/>
      <x:c r="D10" s="23"/>
      <x:c r="E10" s="23"/>
      <x:c r="F10" s="27"/>
      <x:c r="G10" s="22"/>
      <x:c r="H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status",IF(COUNTIFS('Piece Schedule'!$A$8:$A$57,B10)&lt;&gt;1,"Missing or duplicate Piece ID",IF(INDEX('Piece Schedule'!$E$8:$E$57,MATCH(B10,'Piece Schedule'!$A$8:$A$57,0))&lt;&gt;C10,"Revision mismatch",IF(INDEX('Piece Schedule'!$K$8:$K$57,MATCH(B10,'Piece Schedule'!$A$8:$A$57,0))&lt;&gt;"Recorded","Piece record incomplete","Linked")))))))="Linked",SUMIFS('Receipt'!$E$68:$E$117,'Receipt'!$B$68:$B$117,A10,'Receipt'!$C$68:$C$117,C10),""))</x:f>
      </x:c>
      <x:c r="I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status",IF(COUNTIFS('Piece Schedule'!$A$8:$A$57,B10)&lt;&gt;1,"Missing or duplicate Piece ID",IF(INDEX('Piece Schedule'!$E$8:$E$57,MATCH(B10,'Piece Schedule'!$A$8:$A$57,0))&lt;&gt;C10,"Revision mismatch",IF(INDEX('Piece Schedule'!$K$8:$K$57,MATCH(B10,'Piece Schedule'!$A$8:$A$57,0))&lt;&gt;"Recorded","Piece record incomplete","Linked")))))))="Linked",SUMIFS('Receipt'!$F$68:$F$117,'Receipt'!$B$68:$B$117,A10,'Receipt'!$C$68:$C$117,C10,'Receipt'!$K$68:$K$117,"Receipt recorded"),""))</x:f>
      </x:c>
      <x:c r="J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status",IF(COUNTIFS('Piece Schedule'!$A$8:$A$57,B10)&lt;&gt;1,"Missing or duplicate Piece ID",IF(INDEX('Piece Schedule'!$E$8:$E$57,MATCH(B10,'Piece Schedule'!$A$8:$A$57,0))&lt;&gt;C10,"Revision mismatch",IF(INDEX('Piece Schedule'!$K$8:$K$57,MATCH(B10,'Piece Schedule'!$A$8:$A$57,0))&lt;&gt;"Recorded","Piece record incomplete","Linked")))))))="Linked",F10-I10,""))</x:f>
      </x:c>
      <x:c r="K10" s="24" t="str">
        <x:f>IF(LEN(A10&amp;"")=0,IF(COUNTA(A10,B10,C10,D10,E10,F10,G10)=0,"","Enter Order line ID"),IF(IF(COUNTIFS('Receipt'!$A$8:$A$57,A10)&lt;&gt;1,"Duplicate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status",IF(COUNTIFS('Piece Schedule'!$A$8:$A$57,B10)&lt;&gt;1,"Missing or duplicate Piece ID",IF(INDEX('Piece Schedule'!$E$8:$E$57,MATCH(B10,'Piece Schedule'!$A$8:$A$57,0))&lt;&gt;C10,"Revision mismatch",IF(INDEX('Piece Schedule'!$K$8:$K$57,MATCH(B10,'Piece Schedule'!$A$8:$A$57,0))&lt;&gt;"Recorded","Piece record incomplete","Linked")))))))&lt;&gt;"Linked",IF(COUNTIFS('Receipt'!$A$8:$A$57,A10)&lt;&gt;1,"Duplicate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status",IF(COUNTIFS('Piece Schedule'!$A$8:$A$57,B10)&lt;&gt;1,"Missing or duplicate Piece ID",IF(INDEX('Piece Schedule'!$E$8:$E$57,MATCH(B10,'Piece Schedule'!$A$8:$A$57,0))&lt;&gt;C10,"Revision mismatch",IF(INDEX('Piece Schedule'!$K$8:$K$57,MATCH(B10,'Piece Schedule'!$A$8:$A$57,0))&lt;&gt;"Recorded","Piece record incomplete","Linked"))))))),IF(COUNTIFS('Receipt'!$B$68:$B$117,A10)&lt;&gt;COUNTIFS('Receipt'!$B$68:$B$117,A10,'Receipt'!$C$68:$C$117,C10),"Resolve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recorded",IF(COUNTIFS('Receipt'!$B$68:$B$117,A10,'Receipt'!$C$68:$C$117,C10)&lt;&gt;COUNTIFS('Receipt'!$B$68:$B$117,A10,'Receipt'!$C$68:$C$117,C10,'Receipt'!$K$68:$K$117,"Receipt recorded"),"Resolve receipt event records",IF(I10&lt;&gt;F10,"Accepted quantity differs from order",IF(G10&lt;&gt;"Yes","Final delivery not declared","Quantity reconciliation recorded")))))))</x:f>
      </x:c>
    </x:row>
    <x:row r="11" ht="35" customHeight="1">
      <x:c r="A11" s="23"/>
      <x:c r="B11" s="23"/>
      <x:c r="C11" s="23"/>
      <x:c r="D11" s="23"/>
      <x:c r="E11" s="23"/>
      <x:c r="F11" s="27"/>
      <x:c r="G11" s="22"/>
      <x:c r="H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status",IF(COUNTIFS('Piece Schedule'!$A$8:$A$57,B11)&lt;&gt;1,"Missing or duplicate Piece ID",IF(INDEX('Piece Schedule'!$E$8:$E$57,MATCH(B11,'Piece Schedule'!$A$8:$A$57,0))&lt;&gt;C11,"Revision mismatch",IF(INDEX('Piece Schedule'!$K$8:$K$57,MATCH(B11,'Piece Schedule'!$A$8:$A$57,0))&lt;&gt;"Recorded","Piece record incomplete","Linked")))))))="Linked",SUMIFS('Receipt'!$E$68:$E$117,'Receipt'!$B$68:$B$117,A11,'Receipt'!$C$68:$C$117,C11),""))</x:f>
      </x:c>
      <x:c r="I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status",IF(COUNTIFS('Piece Schedule'!$A$8:$A$57,B11)&lt;&gt;1,"Missing or duplicate Piece ID",IF(INDEX('Piece Schedule'!$E$8:$E$57,MATCH(B11,'Piece Schedule'!$A$8:$A$57,0))&lt;&gt;C11,"Revision mismatch",IF(INDEX('Piece Schedule'!$K$8:$K$57,MATCH(B11,'Piece Schedule'!$A$8:$A$57,0))&lt;&gt;"Recorded","Piece record incomplete","Linked")))))))="Linked",SUMIFS('Receipt'!$F$68:$F$117,'Receipt'!$B$68:$B$117,A11,'Receipt'!$C$68:$C$117,C11,'Receipt'!$K$68:$K$117,"Receipt recorded"),""))</x:f>
      </x:c>
      <x:c r="J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status",IF(COUNTIFS('Piece Schedule'!$A$8:$A$57,B11)&lt;&gt;1,"Missing or duplicate Piece ID",IF(INDEX('Piece Schedule'!$E$8:$E$57,MATCH(B11,'Piece Schedule'!$A$8:$A$57,0))&lt;&gt;C11,"Revision mismatch",IF(INDEX('Piece Schedule'!$K$8:$K$57,MATCH(B11,'Piece Schedule'!$A$8:$A$57,0))&lt;&gt;"Recorded","Piece record incomplete","Linked")))))))="Linked",F11-I11,""))</x:f>
      </x:c>
      <x:c r="K11" s="24" t="str">
        <x:f>IF(LEN(A11&amp;"")=0,IF(COUNTA(A11,B11,C11,D11,E11,F11,G11)=0,"","Enter Order line ID"),IF(IF(COUNTIFS('Receipt'!$A$8:$A$57,A11)&lt;&gt;1,"Duplicate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status",IF(COUNTIFS('Piece Schedule'!$A$8:$A$57,B11)&lt;&gt;1,"Missing or duplicate Piece ID",IF(INDEX('Piece Schedule'!$E$8:$E$57,MATCH(B11,'Piece Schedule'!$A$8:$A$57,0))&lt;&gt;C11,"Revision mismatch",IF(INDEX('Piece Schedule'!$K$8:$K$57,MATCH(B11,'Piece Schedule'!$A$8:$A$57,0))&lt;&gt;"Recorded","Piece record incomplete","Linked")))))))&lt;&gt;"Linked",IF(COUNTIFS('Receipt'!$A$8:$A$57,A11)&lt;&gt;1,"Duplicate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status",IF(COUNTIFS('Piece Schedule'!$A$8:$A$57,B11)&lt;&gt;1,"Missing or duplicate Piece ID",IF(INDEX('Piece Schedule'!$E$8:$E$57,MATCH(B11,'Piece Schedule'!$A$8:$A$57,0))&lt;&gt;C11,"Revision mismatch",IF(INDEX('Piece Schedule'!$K$8:$K$57,MATCH(B11,'Piece Schedule'!$A$8:$A$57,0))&lt;&gt;"Recorded","Piece record incomplete","Linked"))))))),IF(COUNTIFS('Receipt'!$B$68:$B$117,A11)&lt;&gt;COUNTIFS('Receipt'!$B$68:$B$117,A11,'Receipt'!$C$68:$C$117,C11),"Resolve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recorded",IF(COUNTIFS('Receipt'!$B$68:$B$117,A11,'Receipt'!$C$68:$C$117,C11)&lt;&gt;COUNTIFS('Receipt'!$B$68:$B$117,A11,'Receipt'!$C$68:$C$117,C11,'Receipt'!$K$68:$K$117,"Receipt recorded"),"Resolve receipt event records",IF(I11&lt;&gt;F11,"Accepted quantity differs from order",IF(G11&lt;&gt;"Yes","Final delivery not declared","Quantity reconciliation recorded")))))))</x:f>
      </x:c>
    </x:row>
    <x:row r="12" ht="35" customHeight="1">
      <x:c r="A12" s="23"/>
      <x:c r="B12" s="23"/>
      <x:c r="C12" s="23"/>
      <x:c r="D12" s="23"/>
      <x:c r="E12" s="23"/>
      <x:c r="F12" s="27"/>
      <x:c r="G12" s="22"/>
      <x:c r="H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status",IF(COUNTIFS('Piece Schedule'!$A$8:$A$57,B12)&lt;&gt;1,"Missing or duplicate Piece ID",IF(INDEX('Piece Schedule'!$E$8:$E$57,MATCH(B12,'Piece Schedule'!$A$8:$A$57,0))&lt;&gt;C12,"Revision mismatch",IF(INDEX('Piece Schedule'!$K$8:$K$57,MATCH(B12,'Piece Schedule'!$A$8:$A$57,0))&lt;&gt;"Recorded","Piece record incomplete","Linked")))))))="Linked",SUMIFS('Receipt'!$E$68:$E$117,'Receipt'!$B$68:$B$117,A12,'Receipt'!$C$68:$C$117,C12),""))</x:f>
      </x:c>
      <x:c r="I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status",IF(COUNTIFS('Piece Schedule'!$A$8:$A$57,B12)&lt;&gt;1,"Missing or duplicate Piece ID",IF(INDEX('Piece Schedule'!$E$8:$E$57,MATCH(B12,'Piece Schedule'!$A$8:$A$57,0))&lt;&gt;C12,"Revision mismatch",IF(INDEX('Piece Schedule'!$K$8:$K$57,MATCH(B12,'Piece Schedule'!$A$8:$A$57,0))&lt;&gt;"Recorded","Piece record incomplete","Linked")))))))="Linked",SUMIFS('Receipt'!$F$68:$F$117,'Receipt'!$B$68:$B$117,A12,'Receipt'!$C$68:$C$117,C12,'Receipt'!$K$68:$K$117,"Receipt recorded"),""))</x:f>
      </x:c>
      <x:c r="J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status",IF(COUNTIFS('Piece Schedule'!$A$8:$A$57,B12)&lt;&gt;1,"Missing or duplicate Piece ID",IF(INDEX('Piece Schedule'!$E$8:$E$57,MATCH(B12,'Piece Schedule'!$A$8:$A$57,0))&lt;&gt;C12,"Revision mismatch",IF(INDEX('Piece Schedule'!$K$8:$K$57,MATCH(B12,'Piece Schedule'!$A$8:$A$57,0))&lt;&gt;"Recorded","Piece record incomplete","Linked")))))))="Linked",F12-I12,""))</x:f>
      </x:c>
      <x:c r="K12" s="24" t="str">
        <x:f>IF(LEN(A12&amp;"")=0,IF(COUNTA(A12,B12,C12,D12,E12,F12,G12)=0,"","Enter Order line ID"),IF(IF(COUNTIFS('Receipt'!$A$8:$A$57,A12)&lt;&gt;1,"Duplicate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status",IF(COUNTIFS('Piece Schedule'!$A$8:$A$57,B12)&lt;&gt;1,"Missing or duplicate Piece ID",IF(INDEX('Piece Schedule'!$E$8:$E$57,MATCH(B12,'Piece Schedule'!$A$8:$A$57,0))&lt;&gt;C12,"Revision mismatch",IF(INDEX('Piece Schedule'!$K$8:$K$57,MATCH(B12,'Piece Schedule'!$A$8:$A$57,0))&lt;&gt;"Recorded","Piece record incomplete","Linked")))))))&lt;&gt;"Linked",IF(COUNTIFS('Receipt'!$A$8:$A$57,A12)&lt;&gt;1,"Duplicate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status",IF(COUNTIFS('Piece Schedule'!$A$8:$A$57,B12)&lt;&gt;1,"Missing or duplicate Piece ID",IF(INDEX('Piece Schedule'!$E$8:$E$57,MATCH(B12,'Piece Schedule'!$A$8:$A$57,0))&lt;&gt;C12,"Revision mismatch",IF(INDEX('Piece Schedule'!$K$8:$K$57,MATCH(B12,'Piece Schedule'!$A$8:$A$57,0))&lt;&gt;"Recorded","Piece record incomplete","Linked"))))))),IF(COUNTIFS('Receipt'!$B$68:$B$117,A12)&lt;&gt;COUNTIFS('Receipt'!$B$68:$B$117,A12,'Receipt'!$C$68:$C$117,C12),"Resolve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recorded",IF(COUNTIFS('Receipt'!$B$68:$B$117,A12,'Receipt'!$C$68:$C$117,C12)&lt;&gt;COUNTIFS('Receipt'!$B$68:$B$117,A12,'Receipt'!$C$68:$C$117,C12,'Receipt'!$K$68:$K$117,"Receipt recorded"),"Resolve receipt event records",IF(I12&lt;&gt;F12,"Accepted quantity differs from order",IF(G12&lt;&gt;"Yes","Final delivery not declared","Quantity reconciliation recorded")))))))</x:f>
      </x:c>
    </x:row>
    <x:row r="13" ht="35" customHeight="1">
      <x:c r="A13" s="23"/>
      <x:c r="B13" s="23"/>
      <x:c r="C13" s="23"/>
      <x:c r="D13" s="23"/>
      <x:c r="E13" s="23"/>
      <x:c r="F13" s="27"/>
      <x:c r="G13" s="22"/>
      <x:c r="H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status",IF(COUNTIFS('Piece Schedule'!$A$8:$A$57,B13)&lt;&gt;1,"Missing or duplicate Piece ID",IF(INDEX('Piece Schedule'!$E$8:$E$57,MATCH(B13,'Piece Schedule'!$A$8:$A$57,0))&lt;&gt;C13,"Revision mismatch",IF(INDEX('Piece Schedule'!$K$8:$K$57,MATCH(B13,'Piece Schedule'!$A$8:$A$57,0))&lt;&gt;"Recorded","Piece record incomplete","Linked")))))))="Linked",SUMIFS('Receipt'!$E$68:$E$117,'Receipt'!$B$68:$B$117,A13,'Receipt'!$C$68:$C$117,C13),""))</x:f>
      </x:c>
      <x:c r="I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status",IF(COUNTIFS('Piece Schedule'!$A$8:$A$57,B13)&lt;&gt;1,"Missing or duplicate Piece ID",IF(INDEX('Piece Schedule'!$E$8:$E$57,MATCH(B13,'Piece Schedule'!$A$8:$A$57,0))&lt;&gt;C13,"Revision mismatch",IF(INDEX('Piece Schedule'!$K$8:$K$57,MATCH(B13,'Piece Schedule'!$A$8:$A$57,0))&lt;&gt;"Recorded","Piece record incomplete","Linked")))))))="Linked",SUMIFS('Receipt'!$F$68:$F$117,'Receipt'!$B$68:$B$117,A13,'Receipt'!$C$68:$C$117,C13,'Receipt'!$K$68:$K$117,"Receipt recorded"),""))</x:f>
      </x:c>
      <x:c r="J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status",IF(COUNTIFS('Piece Schedule'!$A$8:$A$57,B13)&lt;&gt;1,"Missing or duplicate Piece ID",IF(INDEX('Piece Schedule'!$E$8:$E$57,MATCH(B13,'Piece Schedule'!$A$8:$A$57,0))&lt;&gt;C13,"Revision mismatch",IF(INDEX('Piece Schedule'!$K$8:$K$57,MATCH(B13,'Piece Schedule'!$A$8:$A$57,0))&lt;&gt;"Recorded","Piece record incomplete","Linked")))))))="Linked",F13-I13,""))</x:f>
      </x:c>
      <x:c r="K13" s="24" t="str">
        <x:f>IF(LEN(A13&amp;"")=0,IF(COUNTA(A13,B13,C13,D13,E13,F13,G13)=0,"","Enter Order line ID"),IF(IF(COUNTIFS('Receipt'!$A$8:$A$57,A13)&lt;&gt;1,"Duplicate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status",IF(COUNTIFS('Piece Schedule'!$A$8:$A$57,B13)&lt;&gt;1,"Missing or duplicate Piece ID",IF(INDEX('Piece Schedule'!$E$8:$E$57,MATCH(B13,'Piece Schedule'!$A$8:$A$57,0))&lt;&gt;C13,"Revision mismatch",IF(INDEX('Piece Schedule'!$K$8:$K$57,MATCH(B13,'Piece Schedule'!$A$8:$A$57,0))&lt;&gt;"Recorded","Piece record incomplete","Linked")))))))&lt;&gt;"Linked",IF(COUNTIFS('Receipt'!$A$8:$A$57,A13)&lt;&gt;1,"Duplicate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status",IF(COUNTIFS('Piece Schedule'!$A$8:$A$57,B13)&lt;&gt;1,"Missing or duplicate Piece ID",IF(INDEX('Piece Schedule'!$E$8:$E$57,MATCH(B13,'Piece Schedule'!$A$8:$A$57,0))&lt;&gt;C13,"Revision mismatch",IF(INDEX('Piece Schedule'!$K$8:$K$57,MATCH(B13,'Piece Schedule'!$A$8:$A$57,0))&lt;&gt;"Recorded","Piece record incomplete","Linked"))))))),IF(COUNTIFS('Receipt'!$B$68:$B$117,A13)&lt;&gt;COUNTIFS('Receipt'!$B$68:$B$117,A13,'Receipt'!$C$68:$C$117,C13),"Resolve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recorded",IF(COUNTIFS('Receipt'!$B$68:$B$117,A13,'Receipt'!$C$68:$C$117,C13)&lt;&gt;COUNTIFS('Receipt'!$B$68:$B$117,A13,'Receipt'!$C$68:$C$117,C13,'Receipt'!$K$68:$K$117,"Receipt recorded"),"Resolve receipt event records",IF(I13&lt;&gt;F13,"Accepted quantity differs from order",IF(G13&lt;&gt;"Yes","Final delivery not declared","Quantity reconciliation recorded")))))))</x:f>
      </x:c>
    </x:row>
    <x:row r="14" ht="35" customHeight="1">
      <x:c r="A14" s="23"/>
      <x:c r="B14" s="23"/>
      <x:c r="C14" s="23"/>
      <x:c r="D14" s="23"/>
      <x:c r="E14" s="23"/>
      <x:c r="F14" s="27"/>
      <x:c r="G14" s="22"/>
      <x:c r="H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status",IF(COUNTIFS('Piece Schedule'!$A$8:$A$57,B14)&lt;&gt;1,"Missing or duplicate Piece ID",IF(INDEX('Piece Schedule'!$E$8:$E$57,MATCH(B14,'Piece Schedule'!$A$8:$A$57,0))&lt;&gt;C14,"Revision mismatch",IF(INDEX('Piece Schedule'!$K$8:$K$57,MATCH(B14,'Piece Schedule'!$A$8:$A$57,0))&lt;&gt;"Recorded","Piece record incomplete","Linked")))))))="Linked",SUMIFS('Receipt'!$E$68:$E$117,'Receipt'!$B$68:$B$117,A14,'Receipt'!$C$68:$C$117,C14),""))</x:f>
      </x:c>
      <x:c r="I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status",IF(COUNTIFS('Piece Schedule'!$A$8:$A$57,B14)&lt;&gt;1,"Missing or duplicate Piece ID",IF(INDEX('Piece Schedule'!$E$8:$E$57,MATCH(B14,'Piece Schedule'!$A$8:$A$57,0))&lt;&gt;C14,"Revision mismatch",IF(INDEX('Piece Schedule'!$K$8:$K$57,MATCH(B14,'Piece Schedule'!$A$8:$A$57,0))&lt;&gt;"Recorded","Piece record incomplete","Linked")))))))="Linked",SUMIFS('Receipt'!$F$68:$F$117,'Receipt'!$B$68:$B$117,A14,'Receipt'!$C$68:$C$117,C14,'Receipt'!$K$68:$K$117,"Receipt recorded"),""))</x:f>
      </x:c>
      <x:c r="J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status",IF(COUNTIFS('Piece Schedule'!$A$8:$A$57,B14)&lt;&gt;1,"Missing or duplicate Piece ID",IF(INDEX('Piece Schedule'!$E$8:$E$57,MATCH(B14,'Piece Schedule'!$A$8:$A$57,0))&lt;&gt;C14,"Revision mismatch",IF(INDEX('Piece Schedule'!$K$8:$K$57,MATCH(B14,'Piece Schedule'!$A$8:$A$57,0))&lt;&gt;"Recorded","Piece record incomplete","Linked")))))))="Linked",F14-I14,""))</x:f>
      </x:c>
      <x:c r="K14" s="24" t="str">
        <x:f>IF(LEN(A14&amp;"")=0,IF(COUNTA(A14,B14,C14,D14,E14,F14,G14)=0,"","Enter Order line ID"),IF(IF(COUNTIFS('Receipt'!$A$8:$A$57,A14)&lt;&gt;1,"Duplicate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status",IF(COUNTIFS('Piece Schedule'!$A$8:$A$57,B14)&lt;&gt;1,"Missing or duplicate Piece ID",IF(INDEX('Piece Schedule'!$E$8:$E$57,MATCH(B14,'Piece Schedule'!$A$8:$A$57,0))&lt;&gt;C14,"Revision mismatch",IF(INDEX('Piece Schedule'!$K$8:$K$57,MATCH(B14,'Piece Schedule'!$A$8:$A$57,0))&lt;&gt;"Recorded","Piece record incomplete","Linked")))))))&lt;&gt;"Linked",IF(COUNTIFS('Receipt'!$A$8:$A$57,A14)&lt;&gt;1,"Duplicate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status",IF(COUNTIFS('Piece Schedule'!$A$8:$A$57,B14)&lt;&gt;1,"Missing or duplicate Piece ID",IF(INDEX('Piece Schedule'!$E$8:$E$57,MATCH(B14,'Piece Schedule'!$A$8:$A$57,0))&lt;&gt;C14,"Revision mismatch",IF(INDEX('Piece Schedule'!$K$8:$K$57,MATCH(B14,'Piece Schedule'!$A$8:$A$57,0))&lt;&gt;"Recorded","Piece record incomplete","Linked"))))))),IF(COUNTIFS('Receipt'!$B$68:$B$117,A14)&lt;&gt;COUNTIFS('Receipt'!$B$68:$B$117,A14,'Receipt'!$C$68:$C$117,C14),"Resolve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recorded",IF(COUNTIFS('Receipt'!$B$68:$B$117,A14,'Receipt'!$C$68:$C$117,C14)&lt;&gt;COUNTIFS('Receipt'!$B$68:$B$117,A14,'Receipt'!$C$68:$C$117,C14,'Receipt'!$K$68:$K$117,"Receipt recorded"),"Resolve receipt event records",IF(I14&lt;&gt;F14,"Accepted quantity differs from order",IF(G14&lt;&gt;"Yes","Final delivery not declared","Quantity reconciliation recorded")))))))</x:f>
      </x:c>
    </x:row>
    <x:row r="15" ht="35" customHeight="1">
      <x:c r="A15" s="23"/>
      <x:c r="B15" s="23"/>
      <x:c r="C15" s="23"/>
      <x:c r="D15" s="23"/>
      <x:c r="E15" s="23"/>
      <x:c r="F15" s="27"/>
      <x:c r="G15" s="22"/>
      <x:c r="H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status",IF(COUNTIFS('Piece Schedule'!$A$8:$A$57,B15)&lt;&gt;1,"Missing or duplicate Piece ID",IF(INDEX('Piece Schedule'!$E$8:$E$57,MATCH(B15,'Piece Schedule'!$A$8:$A$57,0))&lt;&gt;C15,"Revision mismatch",IF(INDEX('Piece Schedule'!$K$8:$K$57,MATCH(B15,'Piece Schedule'!$A$8:$A$57,0))&lt;&gt;"Recorded","Piece record incomplete","Linked")))))))="Linked",SUMIFS('Receipt'!$E$68:$E$117,'Receipt'!$B$68:$B$117,A15,'Receipt'!$C$68:$C$117,C15),""))</x:f>
      </x:c>
      <x:c r="I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status",IF(COUNTIFS('Piece Schedule'!$A$8:$A$57,B15)&lt;&gt;1,"Missing or duplicate Piece ID",IF(INDEX('Piece Schedule'!$E$8:$E$57,MATCH(B15,'Piece Schedule'!$A$8:$A$57,0))&lt;&gt;C15,"Revision mismatch",IF(INDEX('Piece Schedule'!$K$8:$K$57,MATCH(B15,'Piece Schedule'!$A$8:$A$57,0))&lt;&gt;"Recorded","Piece record incomplete","Linked")))))))="Linked",SUMIFS('Receipt'!$F$68:$F$117,'Receipt'!$B$68:$B$117,A15,'Receipt'!$C$68:$C$117,C15,'Receipt'!$K$68:$K$117,"Receipt recorded"),""))</x:f>
      </x:c>
      <x:c r="J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status",IF(COUNTIFS('Piece Schedule'!$A$8:$A$57,B15)&lt;&gt;1,"Missing or duplicate Piece ID",IF(INDEX('Piece Schedule'!$E$8:$E$57,MATCH(B15,'Piece Schedule'!$A$8:$A$57,0))&lt;&gt;C15,"Revision mismatch",IF(INDEX('Piece Schedule'!$K$8:$K$57,MATCH(B15,'Piece Schedule'!$A$8:$A$57,0))&lt;&gt;"Recorded","Piece record incomplete","Linked")))))))="Linked",F15-I15,""))</x:f>
      </x:c>
      <x:c r="K15" s="24" t="str">
        <x:f>IF(LEN(A15&amp;"")=0,IF(COUNTA(A15,B15,C15,D15,E15,F15,G15)=0,"","Enter Order line ID"),IF(IF(COUNTIFS('Receipt'!$A$8:$A$57,A15)&lt;&gt;1,"Duplicate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status",IF(COUNTIFS('Piece Schedule'!$A$8:$A$57,B15)&lt;&gt;1,"Missing or duplicate Piece ID",IF(INDEX('Piece Schedule'!$E$8:$E$57,MATCH(B15,'Piece Schedule'!$A$8:$A$57,0))&lt;&gt;C15,"Revision mismatch",IF(INDEX('Piece Schedule'!$K$8:$K$57,MATCH(B15,'Piece Schedule'!$A$8:$A$57,0))&lt;&gt;"Recorded","Piece record incomplete","Linked")))))))&lt;&gt;"Linked",IF(COUNTIFS('Receipt'!$A$8:$A$57,A15)&lt;&gt;1,"Duplicate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status",IF(COUNTIFS('Piece Schedule'!$A$8:$A$57,B15)&lt;&gt;1,"Missing or duplicate Piece ID",IF(INDEX('Piece Schedule'!$E$8:$E$57,MATCH(B15,'Piece Schedule'!$A$8:$A$57,0))&lt;&gt;C15,"Revision mismatch",IF(INDEX('Piece Schedule'!$K$8:$K$57,MATCH(B15,'Piece Schedule'!$A$8:$A$57,0))&lt;&gt;"Recorded","Piece record incomplete","Linked"))))))),IF(COUNTIFS('Receipt'!$B$68:$B$117,A15)&lt;&gt;COUNTIFS('Receipt'!$B$68:$B$117,A15,'Receipt'!$C$68:$C$117,C15),"Resolve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recorded",IF(COUNTIFS('Receipt'!$B$68:$B$117,A15,'Receipt'!$C$68:$C$117,C15)&lt;&gt;COUNTIFS('Receipt'!$B$68:$B$117,A15,'Receipt'!$C$68:$C$117,C15,'Receipt'!$K$68:$K$117,"Receipt recorded"),"Resolve receipt event records",IF(I15&lt;&gt;F15,"Accepted quantity differs from order",IF(G15&lt;&gt;"Yes","Final delivery not declared","Quantity reconciliation recorded")))))))</x:f>
      </x:c>
    </x:row>
    <x:row r="16" ht="35" customHeight="1">
      <x:c r="A16" s="23"/>
      <x:c r="B16" s="23"/>
      <x:c r="C16" s="23"/>
      <x:c r="D16" s="23"/>
      <x:c r="E16" s="23"/>
      <x:c r="F16" s="27"/>
      <x:c r="G16" s="22"/>
      <x:c r="H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status",IF(COUNTIFS('Piece Schedule'!$A$8:$A$57,B16)&lt;&gt;1,"Missing or duplicate Piece ID",IF(INDEX('Piece Schedule'!$E$8:$E$57,MATCH(B16,'Piece Schedule'!$A$8:$A$57,0))&lt;&gt;C16,"Revision mismatch",IF(INDEX('Piece Schedule'!$K$8:$K$57,MATCH(B16,'Piece Schedule'!$A$8:$A$57,0))&lt;&gt;"Recorded","Piece record incomplete","Linked")))))))="Linked",SUMIFS('Receipt'!$E$68:$E$117,'Receipt'!$B$68:$B$117,A16,'Receipt'!$C$68:$C$117,C16),""))</x:f>
      </x:c>
      <x:c r="I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status",IF(COUNTIFS('Piece Schedule'!$A$8:$A$57,B16)&lt;&gt;1,"Missing or duplicate Piece ID",IF(INDEX('Piece Schedule'!$E$8:$E$57,MATCH(B16,'Piece Schedule'!$A$8:$A$57,0))&lt;&gt;C16,"Revision mismatch",IF(INDEX('Piece Schedule'!$K$8:$K$57,MATCH(B16,'Piece Schedule'!$A$8:$A$57,0))&lt;&gt;"Recorded","Piece record incomplete","Linked")))))))="Linked",SUMIFS('Receipt'!$F$68:$F$117,'Receipt'!$B$68:$B$117,A16,'Receipt'!$C$68:$C$117,C16,'Receipt'!$K$68:$K$117,"Receipt recorded"),""))</x:f>
      </x:c>
      <x:c r="J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status",IF(COUNTIFS('Piece Schedule'!$A$8:$A$57,B16)&lt;&gt;1,"Missing or duplicate Piece ID",IF(INDEX('Piece Schedule'!$E$8:$E$57,MATCH(B16,'Piece Schedule'!$A$8:$A$57,0))&lt;&gt;C16,"Revision mismatch",IF(INDEX('Piece Schedule'!$K$8:$K$57,MATCH(B16,'Piece Schedule'!$A$8:$A$57,0))&lt;&gt;"Recorded","Piece record incomplete","Linked")))))))="Linked",F16-I16,""))</x:f>
      </x:c>
      <x:c r="K16" s="24" t="str">
        <x:f>IF(LEN(A16&amp;"")=0,IF(COUNTA(A16,B16,C16,D16,E16,F16,G16)=0,"","Enter Order line ID"),IF(IF(COUNTIFS('Receipt'!$A$8:$A$57,A16)&lt;&gt;1,"Duplicate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status",IF(COUNTIFS('Piece Schedule'!$A$8:$A$57,B16)&lt;&gt;1,"Missing or duplicate Piece ID",IF(INDEX('Piece Schedule'!$E$8:$E$57,MATCH(B16,'Piece Schedule'!$A$8:$A$57,0))&lt;&gt;C16,"Revision mismatch",IF(INDEX('Piece Schedule'!$K$8:$K$57,MATCH(B16,'Piece Schedule'!$A$8:$A$57,0))&lt;&gt;"Recorded","Piece record incomplete","Linked")))))))&lt;&gt;"Linked",IF(COUNTIFS('Receipt'!$A$8:$A$57,A16)&lt;&gt;1,"Duplicate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status",IF(COUNTIFS('Piece Schedule'!$A$8:$A$57,B16)&lt;&gt;1,"Missing or duplicate Piece ID",IF(INDEX('Piece Schedule'!$E$8:$E$57,MATCH(B16,'Piece Schedule'!$A$8:$A$57,0))&lt;&gt;C16,"Revision mismatch",IF(INDEX('Piece Schedule'!$K$8:$K$57,MATCH(B16,'Piece Schedule'!$A$8:$A$57,0))&lt;&gt;"Recorded","Piece record incomplete","Linked"))))))),IF(COUNTIFS('Receipt'!$B$68:$B$117,A16)&lt;&gt;COUNTIFS('Receipt'!$B$68:$B$117,A16,'Receipt'!$C$68:$C$117,C16),"Resolve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recorded",IF(COUNTIFS('Receipt'!$B$68:$B$117,A16,'Receipt'!$C$68:$C$117,C16)&lt;&gt;COUNTIFS('Receipt'!$B$68:$B$117,A16,'Receipt'!$C$68:$C$117,C16,'Receipt'!$K$68:$K$117,"Receipt recorded"),"Resolve receipt event records",IF(I16&lt;&gt;F16,"Accepted quantity differs from order",IF(G16&lt;&gt;"Yes","Final delivery not declared","Quantity reconciliation recorded")))))))</x:f>
      </x:c>
    </x:row>
    <x:row r="17" ht="35" customHeight="1">
      <x:c r="A17" s="23"/>
      <x:c r="B17" s="23"/>
      <x:c r="C17" s="23"/>
      <x:c r="D17" s="23"/>
      <x:c r="E17" s="23"/>
      <x:c r="F17" s="27"/>
      <x:c r="G17" s="22"/>
      <x:c r="H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status",IF(COUNTIFS('Piece Schedule'!$A$8:$A$57,B17)&lt;&gt;1,"Missing or duplicate Piece ID",IF(INDEX('Piece Schedule'!$E$8:$E$57,MATCH(B17,'Piece Schedule'!$A$8:$A$57,0))&lt;&gt;C17,"Revision mismatch",IF(INDEX('Piece Schedule'!$K$8:$K$57,MATCH(B17,'Piece Schedule'!$A$8:$A$57,0))&lt;&gt;"Recorded","Piece record incomplete","Linked")))))))="Linked",SUMIFS('Receipt'!$E$68:$E$117,'Receipt'!$B$68:$B$117,A17,'Receipt'!$C$68:$C$117,C17),""))</x:f>
      </x:c>
      <x:c r="I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status",IF(COUNTIFS('Piece Schedule'!$A$8:$A$57,B17)&lt;&gt;1,"Missing or duplicate Piece ID",IF(INDEX('Piece Schedule'!$E$8:$E$57,MATCH(B17,'Piece Schedule'!$A$8:$A$57,0))&lt;&gt;C17,"Revision mismatch",IF(INDEX('Piece Schedule'!$K$8:$K$57,MATCH(B17,'Piece Schedule'!$A$8:$A$57,0))&lt;&gt;"Recorded","Piece record incomplete","Linked")))))))="Linked",SUMIFS('Receipt'!$F$68:$F$117,'Receipt'!$B$68:$B$117,A17,'Receipt'!$C$68:$C$117,C17,'Receipt'!$K$68:$K$117,"Receipt recorded"),""))</x:f>
      </x:c>
      <x:c r="J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status",IF(COUNTIFS('Piece Schedule'!$A$8:$A$57,B17)&lt;&gt;1,"Missing or duplicate Piece ID",IF(INDEX('Piece Schedule'!$E$8:$E$57,MATCH(B17,'Piece Schedule'!$A$8:$A$57,0))&lt;&gt;C17,"Revision mismatch",IF(INDEX('Piece Schedule'!$K$8:$K$57,MATCH(B17,'Piece Schedule'!$A$8:$A$57,0))&lt;&gt;"Recorded","Piece record incomplete","Linked")))))))="Linked",F17-I17,""))</x:f>
      </x:c>
      <x:c r="K17" s="24" t="str">
        <x:f>IF(LEN(A17&amp;"")=0,IF(COUNTA(A17,B17,C17,D17,E17,F17,G17)=0,"","Enter Order line ID"),IF(IF(COUNTIFS('Receipt'!$A$8:$A$57,A17)&lt;&gt;1,"Duplicate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status",IF(COUNTIFS('Piece Schedule'!$A$8:$A$57,B17)&lt;&gt;1,"Missing or duplicate Piece ID",IF(INDEX('Piece Schedule'!$E$8:$E$57,MATCH(B17,'Piece Schedule'!$A$8:$A$57,0))&lt;&gt;C17,"Revision mismatch",IF(INDEX('Piece Schedule'!$K$8:$K$57,MATCH(B17,'Piece Schedule'!$A$8:$A$57,0))&lt;&gt;"Recorded","Piece record incomplete","Linked")))))))&lt;&gt;"Linked",IF(COUNTIFS('Receipt'!$A$8:$A$57,A17)&lt;&gt;1,"Duplicate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status",IF(COUNTIFS('Piece Schedule'!$A$8:$A$57,B17)&lt;&gt;1,"Missing or duplicate Piece ID",IF(INDEX('Piece Schedule'!$E$8:$E$57,MATCH(B17,'Piece Schedule'!$A$8:$A$57,0))&lt;&gt;C17,"Revision mismatch",IF(INDEX('Piece Schedule'!$K$8:$K$57,MATCH(B17,'Piece Schedule'!$A$8:$A$57,0))&lt;&gt;"Recorded","Piece record incomplete","Linked"))))))),IF(COUNTIFS('Receipt'!$B$68:$B$117,A17)&lt;&gt;COUNTIFS('Receipt'!$B$68:$B$117,A17,'Receipt'!$C$68:$C$117,C17),"Resolve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recorded",IF(COUNTIFS('Receipt'!$B$68:$B$117,A17,'Receipt'!$C$68:$C$117,C17)&lt;&gt;COUNTIFS('Receipt'!$B$68:$B$117,A17,'Receipt'!$C$68:$C$117,C17,'Receipt'!$K$68:$K$117,"Receipt recorded"),"Resolve receipt event records",IF(I17&lt;&gt;F17,"Accepted quantity differs from order",IF(G17&lt;&gt;"Yes","Final delivery not declared","Quantity reconciliation recorded")))))))</x:f>
      </x:c>
    </x:row>
    <x:row r="18" ht="35" customHeight="1">
      <x:c r="A18" s="23"/>
      <x:c r="B18" s="23"/>
      <x:c r="C18" s="23"/>
      <x:c r="D18" s="23"/>
      <x:c r="E18" s="23"/>
      <x:c r="F18" s="27"/>
      <x:c r="G18" s="22"/>
      <x:c r="H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status",IF(COUNTIFS('Piece Schedule'!$A$8:$A$57,B18)&lt;&gt;1,"Missing or duplicate Piece ID",IF(INDEX('Piece Schedule'!$E$8:$E$57,MATCH(B18,'Piece Schedule'!$A$8:$A$57,0))&lt;&gt;C18,"Revision mismatch",IF(INDEX('Piece Schedule'!$K$8:$K$57,MATCH(B18,'Piece Schedule'!$A$8:$A$57,0))&lt;&gt;"Recorded","Piece record incomplete","Linked")))))))="Linked",SUMIFS('Receipt'!$E$68:$E$117,'Receipt'!$B$68:$B$117,A18,'Receipt'!$C$68:$C$117,C18),""))</x:f>
      </x:c>
      <x:c r="I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status",IF(COUNTIFS('Piece Schedule'!$A$8:$A$57,B18)&lt;&gt;1,"Missing or duplicate Piece ID",IF(INDEX('Piece Schedule'!$E$8:$E$57,MATCH(B18,'Piece Schedule'!$A$8:$A$57,0))&lt;&gt;C18,"Revision mismatch",IF(INDEX('Piece Schedule'!$K$8:$K$57,MATCH(B18,'Piece Schedule'!$A$8:$A$57,0))&lt;&gt;"Recorded","Piece record incomplete","Linked")))))))="Linked",SUMIFS('Receipt'!$F$68:$F$117,'Receipt'!$B$68:$B$117,A18,'Receipt'!$C$68:$C$117,C18,'Receipt'!$K$68:$K$117,"Receipt recorded"),""))</x:f>
      </x:c>
      <x:c r="J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status",IF(COUNTIFS('Piece Schedule'!$A$8:$A$57,B18)&lt;&gt;1,"Missing or duplicate Piece ID",IF(INDEX('Piece Schedule'!$E$8:$E$57,MATCH(B18,'Piece Schedule'!$A$8:$A$57,0))&lt;&gt;C18,"Revision mismatch",IF(INDEX('Piece Schedule'!$K$8:$K$57,MATCH(B18,'Piece Schedule'!$A$8:$A$57,0))&lt;&gt;"Recorded","Piece record incomplete","Linked")))))))="Linked",F18-I18,""))</x:f>
      </x:c>
      <x:c r="K18" s="24" t="str">
        <x:f>IF(LEN(A18&amp;"")=0,IF(COUNTA(A18,B18,C18,D18,E18,F18,G18)=0,"","Enter Order line ID"),IF(IF(COUNTIFS('Receipt'!$A$8:$A$57,A18)&lt;&gt;1,"Duplicate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status",IF(COUNTIFS('Piece Schedule'!$A$8:$A$57,B18)&lt;&gt;1,"Missing or duplicate Piece ID",IF(INDEX('Piece Schedule'!$E$8:$E$57,MATCH(B18,'Piece Schedule'!$A$8:$A$57,0))&lt;&gt;C18,"Revision mismatch",IF(INDEX('Piece Schedule'!$K$8:$K$57,MATCH(B18,'Piece Schedule'!$A$8:$A$57,0))&lt;&gt;"Recorded","Piece record incomplete","Linked")))))))&lt;&gt;"Linked",IF(COUNTIFS('Receipt'!$A$8:$A$57,A18)&lt;&gt;1,"Duplicate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status",IF(COUNTIFS('Piece Schedule'!$A$8:$A$57,B18)&lt;&gt;1,"Missing or duplicate Piece ID",IF(INDEX('Piece Schedule'!$E$8:$E$57,MATCH(B18,'Piece Schedule'!$A$8:$A$57,0))&lt;&gt;C18,"Revision mismatch",IF(INDEX('Piece Schedule'!$K$8:$K$57,MATCH(B18,'Piece Schedule'!$A$8:$A$57,0))&lt;&gt;"Recorded","Piece record incomplete","Linked"))))))),IF(COUNTIFS('Receipt'!$B$68:$B$117,A18)&lt;&gt;COUNTIFS('Receipt'!$B$68:$B$117,A18,'Receipt'!$C$68:$C$117,C18),"Resolve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recorded",IF(COUNTIFS('Receipt'!$B$68:$B$117,A18,'Receipt'!$C$68:$C$117,C18)&lt;&gt;COUNTIFS('Receipt'!$B$68:$B$117,A18,'Receipt'!$C$68:$C$117,C18,'Receipt'!$K$68:$K$117,"Receipt recorded"),"Resolve receipt event records",IF(I18&lt;&gt;F18,"Accepted quantity differs from order",IF(G18&lt;&gt;"Yes","Final delivery not declared","Quantity reconciliation recorded")))))))</x:f>
      </x:c>
    </x:row>
    <x:row r="19" ht="35" customHeight="1">
      <x:c r="A19" s="23"/>
      <x:c r="B19" s="23"/>
      <x:c r="C19" s="23"/>
      <x:c r="D19" s="23"/>
      <x:c r="E19" s="23"/>
      <x:c r="F19" s="27"/>
      <x:c r="G19" s="22"/>
      <x:c r="H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status",IF(COUNTIFS('Piece Schedule'!$A$8:$A$57,B19)&lt;&gt;1,"Missing or duplicate Piece ID",IF(INDEX('Piece Schedule'!$E$8:$E$57,MATCH(B19,'Piece Schedule'!$A$8:$A$57,0))&lt;&gt;C19,"Revision mismatch",IF(INDEX('Piece Schedule'!$K$8:$K$57,MATCH(B19,'Piece Schedule'!$A$8:$A$57,0))&lt;&gt;"Recorded","Piece record incomplete","Linked")))))))="Linked",SUMIFS('Receipt'!$E$68:$E$117,'Receipt'!$B$68:$B$117,A19,'Receipt'!$C$68:$C$117,C19),""))</x:f>
      </x:c>
      <x:c r="I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status",IF(COUNTIFS('Piece Schedule'!$A$8:$A$57,B19)&lt;&gt;1,"Missing or duplicate Piece ID",IF(INDEX('Piece Schedule'!$E$8:$E$57,MATCH(B19,'Piece Schedule'!$A$8:$A$57,0))&lt;&gt;C19,"Revision mismatch",IF(INDEX('Piece Schedule'!$K$8:$K$57,MATCH(B19,'Piece Schedule'!$A$8:$A$57,0))&lt;&gt;"Recorded","Piece record incomplete","Linked")))))))="Linked",SUMIFS('Receipt'!$F$68:$F$117,'Receipt'!$B$68:$B$117,A19,'Receipt'!$C$68:$C$117,C19,'Receipt'!$K$68:$K$117,"Receipt recorded"),""))</x:f>
      </x:c>
      <x:c r="J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status",IF(COUNTIFS('Piece Schedule'!$A$8:$A$57,B19)&lt;&gt;1,"Missing or duplicate Piece ID",IF(INDEX('Piece Schedule'!$E$8:$E$57,MATCH(B19,'Piece Schedule'!$A$8:$A$57,0))&lt;&gt;C19,"Revision mismatch",IF(INDEX('Piece Schedule'!$K$8:$K$57,MATCH(B19,'Piece Schedule'!$A$8:$A$57,0))&lt;&gt;"Recorded","Piece record incomplete","Linked")))))))="Linked",F19-I19,""))</x:f>
      </x:c>
      <x:c r="K19" s="24" t="str">
        <x:f>IF(LEN(A19&amp;"")=0,IF(COUNTA(A19,B19,C19,D19,E19,F19,G19)=0,"","Enter Order line ID"),IF(IF(COUNTIFS('Receipt'!$A$8:$A$57,A19)&lt;&gt;1,"Duplicate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status",IF(COUNTIFS('Piece Schedule'!$A$8:$A$57,B19)&lt;&gt;1,"Missing or duplicate Piece ID",IF(INDEX('Piece Schedule'!$E$8:$E$57,MATCH(B19,'Piece Schedule'!$A$8:$A$57,0))&lt;&gt;C19,"Revision mismatch",IF(INDEX('Piece Schedule'!$K$8:$K$57,MATCH(B19,'Piece Schedule'!$A$8:$A$57,0))&lt;&gt;"Recorded","Piece record incomplete","Linked")))))))&lt;&gt;"Linked",IF(COUNTIFS('Receipt'!$A$8:$A$57,A19)&lt;&gt;1,"Duplicate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status",IF(COUNTIFS('Piece Schedule'!$A$8:$A$57,B19)&lt;&gt;1,"Missing or duplicate Piece ID",IF(INDEX('Piece Schedule'!$E$8:$E$57,MATCH(B19,'Piece Schedule'!$A$8:$A$57,0))&lt;&gt;C19,"Revision mismatch",IF(INDEX('Piece Schedule'!$K$8:$K$57,MATCH(B19,'Piece Schedule'!$A$8:$A$57,0))&lt;&gt;"Recorded","Piece record incomplete","Linked"))))))),IF(COUNTIFS('Receipt'!$B$68:$B$117,A19)&lt;&gt;COUNTIFS('Receipt'!$B$68:$B$117,A19,'Receipt'!$C$68:$C$117,C19),"Resolve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recorded",IF(COUNTIFS('Receipt'!$B$68:$B$117,A19,'Receipt'!$C$68:$C$117,C19)&lt;&gt;COUNTIFS('Receipt'!$B$68:$B$117,A19,'Receipt'!$C$68:$C$117,C19,'Receipt'!$K$68:$K$117,"Receipt recorded"),"Resolve receipt event records",IF(I19&lt;&gt;F19,"Accepted quantity differs from order",IF(G19&lt;&gt;"Yes","Final delivery not declared","Quantity reconciliation recorded")))))))</x:f>
      </x:c>
    </x:row>
    <x:row r="20" ht="35" customHeight="1">
      <x:c r="A20" s="23"/>
      <x:c r="B20" s="23"/>
      <x:c r="C20" s="23"/>
      <x:c r="D20" s="23"/>
      <x:c r="E20" s="23"/>
      <x:c r="F20" s="27"/>
      <x:c r="G20" s="22"/>
      <x:c r="H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status",IF(COUNTIFS('Piece Schedule'!$A$8:$A$57,B20)&lt;&gt;1,"Missing or duplicate Piece ID",IF(INDEX('Piece Schedule'!$E$8:$E$57,MATCH(B20,'Piece Schedule'!$A$8:$A$57,0))&lt;&gt;C20,"Revision mismatch",IF(INDEX('Piece Schedule'!$K$8:$K$57,MATCH(B20,'Piece Schedule'!$A$8:$A$57,0))&lt;&gt;"Recorded","Piece record incomplete","Linked")))))))="Linked",SUMIFS('Receipt'!$E$68:$E$117,'Receipt'!$B$68:$B$117,A20,'Receipt'!$C$68:$C$117,C20),""))</x:f>
      </x:c>
      <x:c r="I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status",IF(COUNTIFS('Piece Schedule'!$A$8:$A$57,B20)&lt;&gt;1,"Missing or duplicate Piece ID",IF(INDEX('Piece Schedule'!$E$8:$E$57,MATCH(B20,'Piece Schedule'!$A$8:$A$57,0))&lt;&gt;C20,"Revision mismatch",IF(INDEX('Piece Schedule'!$K$8:$K$57,MATCH(B20,'Piece Schedule'!$A$8:$A$57,0))&lt;&gt;"Recorded","Piece record incomplete","Linked")))))))="Linked",SUMIFS('Receipt'!$F$68:$F$117,'Receipt'!$B$68:$B$117,A20,'Receipt'!$C$68:$C$117,C20,'Receipt'!$K$68:$K$117,"Receipt recorded"),""))</x:f>
      </x:c>
      <x:c r="J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status",IF(COUNTIFS('Piece Schedule'!$A$8:$A$57,B20)&lt;&gt;1,"Missing or duplicate Piece ID",IF(INDEX('Piece Schedule'!$E$8:$E$57,MATCH(B20,'Piece Schedule'!$A$8:$A$57,0))&lt;&gt;C20,"Revision mismatch",IF(INDEX('Piece Schedule'!$K$8:$K$57,MATCH(B20,'Piece Schedule'!$A$8:$A$57,0))&lt;&gt;"Recorded","Piece record incomplete","Linked")))))))="Linked",F20-I20,""))</x:f>
      </x:c>
      <x:c r="K20" s="24" t="str">
        <x:f>IF(LEN(A20&amp;"")=0,IF(COUNTA(A20,B20,C20,D20,E20,F20,G20)=0,"","Enter Order line ID"),IF(IF(COUNTIFS('Receipt'!$A$8:$A$57,A20)&lt;&gt;1,"Duplicate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status",IF(COUNTIFS('Piece Schedule'!$A$8:$A$57,B20)&lt;&gt;1,"Missing or duplicate Piece ID",IF(INDEX('Piece Schedule'!$E$8:$E$57,MATCH(B20,'Piece Schedule'!$A$8:$A$57,0))&lt;&gt;C20,"Revision mismatch",IF(INDEX('Piece Schedule'!$K$8:$K$57,MATCH(B20,'Piece Schedule'!$A$8:$A$57,0))&lt;&gt;"Recorded","Piece record incomplete","Linked")))))))&lt;&gt;"Linked",IF(COUNTIFS('Receipt'!$A$8:$A$57,A20)&lt;&gt;1,"Duplicate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status",IF(COUNTIFS('Piece Schedule'!$A$8:$A$57,B20)&lt;&gt;1,"Missing or duplicate Piece ID",IF(INDEX('Piece Schedule'!$E$8:$E$57,MATCH(B20,'Piece Schedule'!$A$8:$A$57,0))&lt;&gt;C20,"Revision mismatch",IF(INDEX('Piece Schedule'!$K$8:$K$57,MATCH(B20,'Piece Schedule'!$A$8:$A$57,0))&lt;&gt;"Recorded","Piece record incomplete","Linked"))))))),IF(COUNTIFS('Receipt'!$B$68:$B$117,A20)&lt;&gt;COUNTIFS('Receipt'!$B$68:$B$117,A20,'Receipt'!$C$68:$C$117,C20),"Resolve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recorded",IF(COUNTIFS('Receipt'!$B$68:$B$117,A20,'Receipt'!$C$68:$C$117,C20)&lt;&gt;COUNTIFS('Receipt'!$B$68:$B$117,A20,'Receipt'!$C$68:$C$117,C20,'Receipt'!$K$68:$K$117,"Receipt recorded"),"Resolve receipt event records",IF(I20&lt;&gt;F20,"Accepted quantity differs from order",IF(G20&lt;&gt;"Yes","Final delivery not declared","Quantity reconciliation recorded")))))))</x:f>
      </x:c>
    </x:row>
    <x:row r="21" ht="35" customHeight="1">
      <x:c r="A21" s="23"/>
      <x:c r="B21" s="23"/>
      <x:c r="C21" s="23"/>
      <x:c r="D21" s="23"/>
      <x:c r="E21" s="23"/>
      <x:c r="F21" s="27"/>
      <x:c r="G21" s="22"/>
      <x:c r="H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status",IF(COUNTIFS('Piece Schedule'!$A$8:$A$57,B21)&lt;&gt;1,"Missing or duplicate Piece ID",IF(INDEX('Piece Schedule'!$E$8:$E$57,MATCH(B21,'Piece Schedule'!$A$8:$A$57,0))&lt;&gt;C21,"Revision mismatch",IF(INDEX('Piece Schedule'!$K$8:$K$57,MATCH(B21,'Piece Schedule'!$A$8:$A$57,0))&lt;&gt;"Recorded","Piece record incomplete","Linked")))))))="Linked",SUMIFS('Receipt'!$E$68:$E$117,'Receipt'!$B$68:$B$117,A21,'Receipt'!$C$68:$C$117,C21),""))</x:f>
      </x:c>
      <x:c r="I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status",IF(COUNTIFS('Piece Schedule'!$A$8:$A$57,B21)&lt;&gt;1,"Missing or duplicate Piece ID",IF(INDEX('Piece Schedule'!$E$8:$E$57,MATCH(B21,'Piece Schedule'!$A$8:$A$57,0))&lt;&gt;C21,"Revision mismatch",IF(INDEX('Piece Schedule'!$K$8:$K$57,MATCH(B21,'Piece Schedule'!$A$8:$A$57,0))&lt;&gt;"Recorded","Piece record incomplete","Linked")))))))="Linked",SUMIFS('Receipt'!$F$68:$F$117,'Receipt'!$B$68:$B$117,A21,'Receipt'!$C$68:$C$117,C21,'Receipt'!$K$68:$K$117,"Receipt recorded"),""))</x:f>
      </x:c>
      <x:c r="J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status",IF(COUNTIFS('Piece Schedule'!$A$8:$A$57,B21)&lt;&gt;1,"Missing or duplicate Piece ID",IF(INDEX('Piece Schedule'!$E$8:$E$57,MATCH(B21,'Piece Schedule'!$A$8:$A$57,0))&lt;&gt;C21,"Revision mismatch",IF(INDEX('Piece Schedule'!$K$8:$K$57,MATCH(B21,'Piece Schedule'!$A$8:$A$57,0))&lt;&gt;"Recorded","Piece record incomplete","Linked")))))))="Linked",F21-I21,""))</x:f>
      </x:c>
      <x:c r="K21" s="24" t="str">
        <x:f>IF(LEN(A21&amp;"")=0,IF(COUNTA(A21,B21,C21,D21,E21,F21,G21)=0,"","Enter Order line ID"),IF(IF(COUNTIFS('Receipt'!$A$8:$A$57,A21)&lt;&gt;1,"Duplicate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status",IF(COUNTIFS('Piece Schedule'!$A$8:$A$57,B21)&lt;&gt;1,"Missing or duplicate Piece ID",IF(INDEX('Piece Schedule'!$E$8:$E$57,MATCH(B21,'Piece Schedule'!$A$8:$A$57,0))&lt;&gt;C21,"Revision mismatch",IF(INDEX('Piece Schedule'!$K$8:$K$57,MATCH(B21,'Piece Schedule'!$A$8:$A$57,0))&lt;&gt;"Recorded","Piece record incomplete","Linked")))))))&lt;&gt;"Linked",IF(COUNTIFS('Receipt'!$A$8:$A$57,A21)&lt;&gt;1,"Duplicate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status",IF(COUNTIFS('Piece Schedule'!$A$8:$A$57,B21)&lt;&gt;1,"Missing or duplicate Piece ID",IF(INDEX('Piece Schedule'!$E$8:$E$57,MATCH(B21,'Piece Schedule'!$A$8:$A$57,0))&lt;&gt;C21,"Revision mismatch",IF(INDEX('Piece Schedule'!$K$8:$K$57,MATCH(B21,'Piece Schedule'!$A$8:$A$57,0))&lt;&gt;"Recorded","Piece record incomplete","Linked"))))))),IF(COUNTIFS('Receipt'!$B$68:$B$117,A21)&lt;&gt;COUNTIFS('Receipt'!$B$68:$B$117,A21,'Receipt'!$C$68:$C$117,C21),"Resolve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recorded",IF(COUNTIFS('Receipt'!$B$68:$B$117,A21,'Receipt'!$C$68:$C$117,C21)&lt;&gt;COUNTIFS('Receipt'!$B$68:$B$117,A21,'Receipt'!$C$68:$C$117,C21,'Receipt'!$K$68:$K$117,"Receipt recorded"),"Resolve receipt event records",IF(I21&lt;&gt;F21,"Accepted quantity differs from order",IF(G21&lt;&gt;"Yes","Final delivery not declared","Quantity reconciliation recorded")))))))</x:f>
      </x:c>
    </x:row>
    <x:row r="22" ht="35" customHeight="1">
      <x:c r="A22" s="23"/>
      <x:c r="B22" s="23"/>
      <x:c r="C22" s="23"/>
      <x:c r="D22" s="23"/>
      <x:c r="E22" s="23"/>
      <x:c r="F22" s="27"/>
      <x:c r="G22" s="22"/>
      <x:c r="H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status",IF(COUNTIFS('Piece Schedule'!$A$8:$A$57,B22)&lt;&gt;1,"Missing or duplicate Piece ID",IF(INDEX('Piece Schedule'!$E$8:$E$57,MATCH(B22,'Piece Schedule'!$A$8:$A$57,0))&lt;&gt;C22,"Revision mismatch",IF(INDEX('Piece Schedule'!$K$8:$K$57,MATCH(B22,'Piece Schedule'!$A$8:$A$57,0))&lt;&gt;"Recorded","Piece record incomplete","Linked")))))))="Linked",SUMIFS('Receipt'!$E$68:$E$117,'Receipt'!$B$68:$B$117,A22,'Receipt'!$C$68:$C$117,C22),""))</x:f>
      </x:c>
      <x:c r="I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status",IF(COUNTIFS('Piece Schedule'!$A$8:$A$57,B22)&lt;&gt;1,"Missing or duplicate Piece ID",IF(INDEX('Piece Schedule'!$E$8:$E$57,MATCH(B22,'Piece Schedule'!$A$8:$A$57,0))&lt;&gt;C22,"Revision mismatch",IF(INDEX('Piece Schedule'!$K$8:$K$57,MATCH(B22,'Piece Schedule'!$A$8:$A$57,0))&lt;&gt;"Recorded","Piece record incomplete","Linked")))))))="Linked",SUMIFS('Receipt'!$F$68:$F$117,'Receipt'!$B$68:$B$117,A22,'Receipt'!$C$68:$C$117,C22,'Receipt'!$K$68:$K$117,"Receipt recorded"),""))</x:f>
      </x:c>
      <x:c r="J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status",IF(COUNTIFS('Piece Schedule'!$A$8:$A$57,B22)&lt;&gt;1,"Missing or duplicate Piece ID",IF(INDEX('Piece Schedule'!$E$8:$E$57,MATCH(B22,'Piece Schedule'!$A$8:$A$57,0))&lt;&gt;C22,"Revision mismatch",IF(INDEX('Piece Schedule'!$K$8:$K$57,MATCH(B22,'Piece Schedule'!$A$8:$A$57,0))&lt;&gt;"Recorded","Piece record incomplete","Linked")))))))="Linked",F22-I22,""))</x:f>
      </x:c>
      <x:c r="K22" s="24" t="str">
        <x:f>IF(LEN(A22&amp;"")=0,IF(COUNTA(A22,B22,C22,D22,E22,F22,G22)=0,"","Enter Order line ID"),IF(IF(COUNTIFS('Receipt'!$A$8:$A$57,A22)&lt;&gt;1,"Duplicate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status",IF(COUNTIFS('Piece Schedule'!$A$8:$A$57,B22)&lt;&gt;1,"Missing or duplicate Piece ID",IF(INDEX('Piece Schedule'!$E$8:$E$57,MATCH(B22,'Piece Schedule'!$A$8:$A$57,0))&lt;&gt;C22,"Revision mismatch",IF(INDEX('Piece Schedule'!$K$8:$K$57,MATCH(B22,'Piece Schedule'!$A$8:$A$57,0))&lt;&gt;"Recorded","Piece record incomplete","Linked")))))))&lt;&gt;"Linked",IF(COUNTIFS('Receipt'!$A$8:$A$57,A22)&lt;&gt;1,"Duplicate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status",IF(COUNTIFS('Piece Schedule'!$A$8:$A$57,B22)&lt;&gt;1,"Missing or duplicate Piece ID",IF(INDEX('Piece Schedule'!$E$8:$E$57,MATCH(B22,'Piece Schedule'!$A$8:$A$57,0))&lt;&gt;C22,"Revision mismatch",IF(INDEX('Piece Schedule'!$K$8:$K$57,MATCH(B22,'Piece Schedule'!$A$8:$A$57,0))&lt;&gt;"Recorded","Piece record incomplete","Linked"))))))),IF(COUNTIFS('Receipt'!$B$68:$B$117,A22)&lt;&gt;COUNTIFS('Receipt'!$B$68:$B$117,A22,'Receipt'!$C$68:$C$117,C22),"Resolve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recorded",IF(COUNTIFS('Receipt'!$B$68:$B$117,A22,'Receipt'!$C$68:$C$117,C22)&lt;&gt;COUNTIFS('Receipt'!$B$68:$B$117,A22,'Receipt'!$C$68:$C$117,C22,'Receipt'!$K$68:$K$117,"Receipt recorded"),"Resolve receipt event records",IF(I22&lt;&gt;F22,"Accepted quantity differs from order",IF(G22&lt;&gt;"Yes","Final delivery not declared","Quantity reconciliation recorded")))))))</x:f>
      </x:c>
    </x:row>
    <x:row r="23" ht="35" customHeight="1">
      <x:c r="A23" s="23"/>
      <x:c r="B23" s="23"/>
      <x:c r="C23" s="23"/>
      <x:c r="D23" s="23"/>
      <x:c r="E23" s="23"/>
      <x:c r="F23" s="27"/>
      <x:c r="G23" s="22"/>
      <x:c r="H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status",IF(COUNTIFS('Piece Schedule'!$A$8:$A$57,B23)&lt;&gt;1,"Missing or duplicate Piece ID",IF(INDEX('Piece Schedule'!$E$8:$E$57,MATCH(B23,'Piece Schedule'!$A$8:$A$57,0))&lt;&gt;C23,"Revision mismatch",IF(INDEX('Piece Schedule'!$K$8:$K$57,MATCH(B23,'Piece Schedule'!$A$8:$A$57,0))&lt;&gt;"Recorded","Piece record incomplete","Linked")))))))="Linked",SUMIFS('Receipt'!$E$68:$E$117,'Receipt'!$B$68:$B$117,A23,'Receipt'!$C$68:$C$117,C23),""))</x:f>
      </x:c>
      <x:c r="I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status",IF(COUNTIFS('Piece Schedule'!$A$8:$A$57,B23)&lt;&gt;1,"Missing or duplicate Piece ID",IF(INDEX('Piece Schedule'!$E$8:$E$57,MATCH(B23,'Piece Schedule'!$A$8:$A$57,0))&lt;&gt;C23,"Revision mismatch",IF(INDEX('Piece Schedule'!$K$8:$K$57,MATCH(B23,'Piece Schedule'!$A$8:$A$57,0))&lt;&gt;"Recorded","Piece record incomplete","Linked")))))))="Linked",SUMIFS('Receipt'!$F$68:$F$117,'Receipt'!$B$68:$B$117,A23,'Receipt'!$C$68:$C$117,C23,'Receipt'!$K$68:$K$117,"Receipt recorded"),""))</x:f>
      </x:c>
      <x:c r="J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status",IF(COUNTIFS('Piece Schedule'!$A$8:$A$57,B23)&lt;&gt;1,"Missing or duplicate Piece ID",IF(INDEX('Piece Schedule'!$E$8:$E$57,MATCH(B23,'Piece Schedule'!$A$8:$A$57,0))&lt;&gt;C23,"Revision mismatch",IF(INDEX('Piece Schedule'!$K$8:$K$57,MATCH(B23,'Piece Schedule'!$A$8:$A$57,0))&lt;&gt;"Recorded","Piece record incomplete","Linked")))))))="Linked",F23-I23,""))</x:f>
      </x:c>
      <x:c r="K23" s="24" t="str">
        <x:f>IF(LEN(A23&amp;"")=0,IF(COUNTA(A23,B23,C23,D23,E23,F23,G23)=0,"","Enter Order line ID"),IF(IF(COUNTIFS('Receipt'!$A$8:$A$57,A23)&lt;&gt;1,"Duplicate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status",IF(COUNTIFS('Piece Schedule'!$A$8:$A$57,B23)&lt;&gt;1,"Missing or duplicate Piece ID",IF(INDEX('Piece Schedule'!$E$8:$E$57,MATCH(B23,'Piece Schedule'!$A$8:$A$57,0))&lt;&gt;C23,"Revision mismatch",IF(INDEX('Piece Schedule'!$K$8:$K$57,MATCH(B23,'Piece Schedule'!$A$8:$A$57,0))&lt;&gt;"Recorded","Piece record incomplete","Linked")))))))&lt;&gt;"Linked",IF(COUNTIFS('Receipt'!$A$8:$A$57,A23)&lt;&gt;1,"Duplicate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status",IF(COUNTIFS('Piece Schedule'!$A$8:$A$57,B23)&lt;&gt;1,"Missing or duplicate Piece ID",IF(INDEX('Piece Schedule'!$E$8:$E$57,MATCH(B23,'Piece Schedule'!$A$8:$A$57,0))&lt;&gt;C23,"Revision mismatch",IF(INDEX('Piece Schedule'!$K$8:$K$57,MATCH(B23,'Piece Schedule'!$A$8:$A$57,0))&lt;&gt;"Recorded","Piece record incomplete","Linked"))))))),IF(COUNTIFS('Receipt'!$B$68:$B$117,A23)&lt;&gt;COUNTIFS('Receipt'!$B$68:$B$117,A23,'Receipt'!$C$68:$C$117,C23),"Resolve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recorded",IF(COUNTIFS('Receipt'!$B$68:$B$117,A23,'Receipt'!$C$68:$C$117,C23)&lt;&gt;COUNTIFS('Receipt'!$B$68:$B$117,A23,'Receipt'!$C$68:$C$117,C23,'Receipt'!$K$68:$K$117,"Receipt recorded"),"Resolve receipt event records",IF(I23&lt;&gt;F23,"Accepted quantity differs from order",IF(G23&lt;&gt;"Yes","Final delivery not declared","Quantity reconciliation recorded")))))))</x:f>
      </x:c>
    </x:row>
    <x:row r="24" ht="35" customHeight="1">
      <x:c r="A24" s="23"/>
      <x:c r="B24" s="23"/>
      <x:c r="C24" s="23"/>
      <x:c r="D24" s="23"/>
      <x:c r="E24" s="23"/>
      <x:c r="F24" s="27"/>
      <x:c r="G24" s="22"/>
      <x:c r="H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status",IF(COUNTIFS('Piece Schedule'!$A$8:$A$57,B24)&lt;&gt;1,"Missing or duplicate Piece ID",IF(INDEX('Piece Schedule'!$E$8:$E$57,MATCH(B24,'Piece Schedule'!$A$8:$A$57,0))&lt;&gt;C24,"Revision mismatch",IF(INDEX('Piece Schedule'!$K$8:$K$57,MATCH(B24,'Piece Schedule'!$A$8:$A$57,0))&lt;&gt;"Recorded","Piece record incomplete","Linked")))))))="Linked",SUMIFS('Receipt'!$E$68:$E$117,'Receipt'!$B$68:$B$117,A24,'Receipt'!$C$68:$C$117,C24),""))</x:f>
      </x:c>
      <x:c r="I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status",IF(COUNTIFS('Piece Schedule'!$A$8:$A$57,B24)&lt;&gt;1,"Missing or duplicate Piece ID",IF(INDEX('Piece Schedule'!$E$8:$E$57,MATCH(B24,'Piece Schedule'!$A$8:$A$57,0))&lt;&gt;C24,"Revision mismatch",IF(INDEX('Piece Schedule'!$K$8:$K$57,MATCH(B24,'Piece Schedule'!$A$8:$A$57,0))&lt;&gt;"Recorded","Piece record incomplete","Linked")))))))="Linked",SUMIFS('Receipt'!$F$68:$F$117,'Receipt'!$B$68:$B$117,A24,'Receipt'!$C$68:$C$117,C24,'Receipt'!$K$68:$K$117,"Receipt recorded"),""))</x:f>
      </x:c>
      <x:c r="J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status",IF(COUNTIFS('Piece Schedule'!$A$8:$A$57,B24)&lt;&gt;1,"Missing or duplicate Piece ID",IF(INDEX('Piece Schedule'!$E$8:$E$57,MATCH(B24,'Piece Schedule'!$A$8:$A$57,0))&lt;&gt;C24,"Revision mismatch",IF(INDEX('Piece Schedule'!$K$8:$K$57,MATCH(B24,'Piece Schedule'!$A$8:$A$57,0))&lt;&gt;"Recorded","Piece record incomplete","Linked")))))))="Linked",F24-I24,""))</x:f>
      </x:c>
      <x:c r="K24" s="24" t="str">
        <x:f>IF(LEN(A24&amp;"")=0,IF(COUNTA(A24,B24,C24,D24,E24,F24,G24)=0,"","Enter Order line ID"),IF(IF(COUNTIFS('Receipt'!$A$8:$A$57,A24)&lt;&gt;1,"Duplicate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status",IF(COUNTIFS('Piece Schedule'!$A$8:$A$57,B24)&lt;&gt;1,"Missing or duplicate Piece ID",IF(INDEX('Piece Schedule'!$E$8:$E$57,MATCH(B24,'Piece Schedule'!$A$8:$A$57,0))&lt;&gt;C24,"Revision mismatch",IF(INDEX('Piece Schedule'!$K$8:$K$57,MATCH(B24,'Piece Schedule'!$A$8:$A$57,0))&lt;&gt;"Recorded","Piece record incomplete","Linked")))))))&lt;&gt;"Linked",IF(COUNTIFS('Receipt'!$A$8:$A$57,A24)&lt;&gt;1,"Duplicate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status",IF(COUNTIFS('Piece Schedule'!$A$8:$A$57,B24)&lt;&gt;1,"Missing or duplicate Piece ID",IF(INDEX('Piece Schedule'!$E$8:$E$57,MATCH(B24,'Piece Schedule'!$A$8:$A$57,0))&lt;&gt;C24,"Revision mismatch",IF(INDEX('Piece Schedule'!$K$8:$K$57,MATCH(B24,'Piece Schedule'!$A$8:$A$57,0))&lt;&gt;"Recorded","Piece record incomplete","Linked"))))))),IF(COUNTIFS('Receipt'!$B$68:$B$117,A24)&lt;&gt;COUNTIFS('Receipt'!$B$68:$B$117,A24,'Receipt'!$C$68:$C$117,C24),"Resolve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recorded",IF(COUNTIFS('Receipt'!$B$68:$B$117,A24,'Receipt'!$C$68:$C$117,C24)&lt;&gt;COUNTIFS('Receipt'!$B$68:$B$117,A24,'Receipt'!$C$68:$C$117,C24,'Receipt'!$K$68:$K$117,"Receipt recorded"),"Resolve receipt event records",IF(I24&lt;&gt;F24,"Accepted quantity differs from order",IF(G24&lt;&gt;"Yes","Final delivery not declared","Quantity reconciliation recorded")))))))</x:f>
      </x:c>
    </x:row>
    <x:row r="25" ht="35" customHeight="1">
      <x:c r="A25" s="23"/>
      <x:c r="B25" s="23"/>
      <x:c r="C25" s="23"/>
      <x:c r="D25" s="23"/>
      <x:c r="E25" s="23"/>
      <x:c r="F25" s="27"/>
      <x:c r="G25" s="22"/>
      <x:c r="H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status",IF(COUNTIFS('Piece Schedule'!$A$8:$A$57,B25)&lt;&gt;1,"Missing or duplicate Piece ID",IF(INDEX('Piece Schedule'!$E$8:$E$57,MATCH(B25,'Piece Schedule'!$A$8:$A$57,0))&lt;&gt;C25,"Revision mismatch",IF(INDEX('Piece Schedule'!$K$8:$K$57,MATCH(B25,'Piece Schedule'!$A$8:$A$57,0))&lt;&gt;"Recorded","Piece record incomplete","Linked")))))))="Linked",SUMIFS('Receipt'!$E$68:$E$117,'Receipt'!$B$68:$B$117,A25,'Receipt'!$C$68:$C$117,C25),""))</x:f>
      </x:c>
      <x:c r="I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status",IF(COUNTIFS('Piece Schedule'!$A$8:$A$57,B25)&lt;&gt;1,"Missing or duplicate Piece ID",IF(INDEX('Piece Schedule'!$E$8:$E$57,MATCH(B25,'Piece Schedule'!$A$8:$A$57,0))&lt;&gt;C25,"Revision mismatch",IF(INDEX('Piece Schedule'!$K$8:$K$57,MATCH(B25,'Piece Schedule'!$A$8:$A$57,0))&lt;&gt;"Recorded","Piece record incomplete","Linked")))))))="Linked",SUMIFS('Receipt'!$F$68:$F$117,'Receipt'!$B$68:$B$117,A25,'Receipt'!$C$68:$C$117,C25,'Receipt'!$K$68:$K$117,"Receipt recorded"),""))</x:f>
      </x:c>
      <x:c r="J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status",IF(COUNTIFS('Piece Schedule'!$A$8:$A$57,B25)&lt;&gt;1,"Missing or duplicate Piece ID",IF(INDEX('Piece Schedule'!$E$8:$E$57,MATCH(B25,'Piece Schedule'!$A$8:$A$57,0))&lt;&gt;C25,"Revision mismatch",IF(INDEX('Piece Schedule'!$K$8:$K$57,MATCH(B25,'Piece Schedule'!$A$8:$A$57,0))&lt;&gt;"Recorded","Piece record incomplete","Linked")))))))="Linked",F25-I25,""))</x:f>
      </x:c>
      <x:c r="K25" s="24" t="str">
        <x:f>IF(LEN(A25&amp;"")=0,IF(COUNTA(A25,B25,C25,D25,E25,F25,G25)=0,"","Enter Order line ID"),IF(IF(COUNTIFS('Receipt'!$A$8:$A$57,A25)&lt;&gt;1,"Duplicate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status",IF(COUNTIFS('Piece Schedule'!$A$8:$A$57,B25)&lt;&gt;1,"Missing or duplicate Piece ID",IF(INDEX('Piece Schedule'!$E$8:$E$57,MATCH(B25,'Piece Schedule'!$A$8:$A$57,0))&lt;&gt;C25,"Revision mismatch",IF(INDEX('Piece Schedule'!$K$8:$K$57,MATCH(B25,'Piece Schedule'!$A$8:$A$57,0))&lt;&gt;"Recorded","Piece record incomplete","Linked")))))))&lt;&gt;"Linked",IF(COUNTIFS('Receipt'!$A$8:$A$57,A25)&lt;&gt;1,"Duplicate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status",IF(COUNTIFS('Piece Schedule'!$A$8:$A$57,B25)&lt;&gt;1,"Missing or duplicate Piece ID",IF(INDEX('Piece Schedule'!$E$8:$E$57,MATCH(B25,'Piece Schedule'!$A$8:$A$57,0))&lt;&gt;C25,"Revision mismatch",IF(INDEX('Piece Schedule'!$K$8:$K$57,MATCH(B25,'Piece Schedule'!$A$8:$A$57,0))&lt;&gt;"Recorded","Piece record incomplete","Linked"))))))),IF(COUNTIFS('Receipt'!$B$68:$B$117,A25)&lt;&gt;COUNTIFS('Receipt'!$B$68:$B$117,A25,'Receipt'!$C$68:$C$117,C25),"Resolve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recorded",IF(COUNTIFS('Receipt'!$B$68:$B$117,A25,'Receipt'!$C$68:$C$117,C25)&lt;&gt;COUNTIFS('Receipt'!$B$68:$B$117,A25,'Receipt'!$C$68:$C$117,C25,'Receipt'!$K$68:$K$117,"Receipt recorded"),"Resolve receipt event records",IF(I25&lt;&gt;F25,"Accepted quantity differs from order",IF(G25&lt;&gt;"Yes","Final delivery not declared","Quantity reconciliation recorded")))))))</x:f>
      </x:c>
    </x:row>
    <x:row r="26" ht="35" customHeight="1">
      <x:c r="A26" s="23"/>
      <x:c r="B26" s="23"/>
      <x:c r="C26" s="23"/>
      <x:c r="D26" s="23"/>
      <x:c r="E26" s="23"/>
      <x:c r="F26" s="27"/>
      <x:c r="G26" s="22"/>
      <x:c r="H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status",IF(COUNTIFS('Piece Schedule'!$A$8:$A$57,B26)&lt;&gt;1,"Missing or duplicate Piece ID",IF(INDEX('Piece Schedule'!$E$8:$E$57,MATCH(B26,'Piece Schedule'!$A$8:$A$57,0))&lt;&gt;C26,"Revision mismatch",IF(INDEX('Piece Schedule'!$K$8:$K$57,MATCH(B26,'Piece Schedule'!$A$8:$A$57,0))&lt;&gt;"Recorded","Piece record incomplete","Linked")))))))="Linked",SUMIFS('Receipt'!$E$68:$E$117,'Receipt'!$B$68:$B$117,A26,'Receipt'!$C$68:$C$117,C26),""))</x:f>
      </x:c>
      <x:c r="I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status",IF(COUNTIFS('Piece Schedule'!$A$8:$A$57,B26)&lt;&gt;1,"Missing or duplicate Piece ID",IF(INDEX('Piece Schedule'!$E$8:$E$57,MATCH(B26,'Piece Schedule'!$A$8:$A$57,0))&lt;&gt;C26,"Revision mismatch",IF(INDEX('Piece Schedule'!$K$8:$K$57,MATCH(B26,'Piece Schedule'!$A$8:$A$57,0))&lt;&gt;"Recorded","Piece record incomplete","Linked")))))))="Linked",SUMIFS('Receipt'!$F$68:$F$117,'Receipt'!$B$68:$B$117,A26,'Receipt'!$C$68:$C$117,C26,'Receipt'!$K$68:$K$117,"Receipt recorded"),""))</x:f>
      </x:c>
      <x:c r="J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status",IF(COUNTIFS('Piece Schedule'!$A$8:$A$57,B26)&lt;&gt;1,"Missing or duplicate Piece ID",IF(INDEX('Piece Schedule'!$E$8:$E$57,MATCH(B26,'Piece Schedule'!$A$8:$A$57,0))&lt;&gt;C26,"Revision mismatch",IF(INDEX('Piece Schedule'!$K$8:$K$57,MATCH(B26,'Piece Schedule'!$A$8:$A$57,0))&lt;&gt;"Recorded","Piece record incomplete","Linked")))))))="Linked",F26-I26,""))</x:f>
      </x:c>
      <x:c r="K26" s="24" t="str">
        <x:f>IF(LEN(A26&amp;"")=0,IF(COUNTA(A26,B26,C26,D26,E26,F26,G26)=0,"","Enter Order line ID"),IF(IF(COUNTIFS('Receipt'!$A$8:$A$57,A26)&lt;&gt;1,"Duplicate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status",IF(COUNTIFS('Piece Schedule'!$A$8:$A$57,B26)&lt;&gt;1,"Missing or duplicate Piece ID",IF(INDEX('Piece Schedule'!$E$8:$E$57,MATCH(B26,'Piece Schedule'!$A$8:$A$57,0))&lt;&gt;C26,"Revision mismatch",IF(INDEX('Piece Schedule'!$K$8:$K$57,MATCH(B26,'Piece Schedule'!$A$8:$A$57,0))&lt;&gt;"Recorded","Piece record incomplete","Linked")))))))&lt;&gt;"Linked",IF(COUNTIFS('Receipt'!$A$8:$A$57,A26)&lt;&gt;1,"Duplicate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status",IF(COUNTIFS('Piece Schedule'!$A$8:$A$57,B26)&lt;&gt;1,"Missing or duplicate Piece ID",IF(INDEX('Piece Schedule'!$E$8:$E$57,MATCH(B26,'Piece Schedule'!$A$8:$A$57,0))&lt;&gt;C26,"Revision mismatch",IF(INDEX('Piece Schedule'!$K$8:$K$57,MATCH(B26,'Piece Schedule'!$A$8:$A$57,0))&lt;&gt;"Recorded","Piece record incomplete","Linked"))))))),IF(COUNTIFS('Receipt'!$B$68:$B$117,A26)&lt;&gt;COUNTIFS('Receipt'!$B$68:$B$117,A26,'Receipt'!$C$68:$C$117,C26),"Resolve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recorded",IF(COUNTIFS('Receipt'!$B$68:$B$117,A26,'Receipt'!$C$68:$C$117,C26)&lt;&gt;COUNTIFS('Receipt'!$B$68:$B$117,A26,'Receipt'!$C$68:$C$117,C26,'Receipt'!$K$68:$K$117,"Receipt recorded"),"Resolve receipt event records",IF(I26&lt;&gt;F26,"Accepted quantity differs from order",IF(G26&lt;&gt;"Yes","Final delivery not declared","Quantity reconciliation recorded")))))))</x:f>
      </x:c>
    </x:row>
    <x:row r="27" ht="35" customHeight="1">
      <x:c r="A27" s="23"/>
      <x:c r="B27" s="23"/>
      <x:c r="C27" s="23"/>
      <x:c r="D27" s="23"/>
      <x:c r="E27" s="23"/>
      <x:c r="F27" s="27"/>
      <x:c r="G27" s="22"/>
      <x:c r="H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status",IF(COUNTIFS('Piece Schedule'!$A$8:$A$57,B27)&lt;&gt;1,"Missing or duplicate Piece ID",IF(INDEX('Piece Schedule'!$E$8:$E$57,MATCH(B27,'Piece Schedule'!$A$8:$A$57,0))&lt;&gt;C27,"Revision mismatch",IF(INDEX('Piece Schedule'!$K$8:$K$57,MATCH(B27,'Piece Schedule'!$A$8:$A$57,0))&lt;&gt;"Recorded","Piece record incomplete","Linked")))))))="Linked",SUMIFS('Receipt'!$E$68:$E$117,'Receipt'!$B$68:$B$117,A27,'Receipt'!$C$68:$C$117,C27),""))</x:f>
      </x:c>
      <x:c r="I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status",IF(COUNTIFS('Piece Schedule'!$A$8:$A$57,B27)&lt;&gt;1,"Missing or duplicate Piece ID",IF(INDEX('Piece Schedule'!$E$8:$E$57,MATCH(B27,'Piece Schedule'!$A$8:$A$57,0))&lt;&gt;C27,"Revision mismatch",IF(INDEX('Piece Schedule'!$K$8:$K$57,MATCH(B27,'Piece Schedule'!$A$8:$A$57,0))&lt;&gt;"Recorded","Piece record incomplete","Linked")))))))="Linked",SUMIFS('Receipt'!$F$68:$F$117,'Receipt'!$B$68:$B$117,A27,'Receipt'!$C$68:$C$117,C27,'Receipt'!$K$68:$K$117,"Receipt recorded"),""))</x:f>
      </x:c>
      <x:c r="J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status",IF(COUNTIFS('Piece Schedule'!$A$8:$A$57,B27)&lt;&gt;1,"Missing or duplicate Piece ID",IF(INDEX('Piece Schedule'!$E$8:$E$57,MATCH(B27,'Piece Schedule'!$A$8:$A$57,0))&lt;&gt;C27,"Revision mismatch",IF(INDEX('Piece Schedule'!$K$8:$K$57,MATCH(B27,'Piece Schedule'!$A$8:$A$57,0))&lt;&gt;"Recorded","Piece record incomplete","Linked")))))))="Linked",F27-I27,""))</x:f>
      </x:c>
      <x:c r="K27" s="24" t="str">
        <x:f>IF(LEN(A27&amp;"")=0,IF(COUNTA(A27,B27,C27,D27,E27,F27,G27)=0,"","Enter Order line ID"),IF(IF(COUNTIFS('Receipt'!$A$8:$A$57,A27)&lt;&gt;1,"Duplicate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status",IF(COUNTIFS('Piece Schedule'!$A$8:$A$57,B27)&lt;&gt;1,"Missing or duplicate Piece ID",IF(INDEX('Piece Schedule'!$E$8:$E$57,MATCH(B27,'Piece Schedule'!$A$8:$A$57,0))&lt;&gt;C27,"Revision mismatch",IF(INDEX('Piece Schedule'!$K$8:$K$57,MATCH(B27,'Piece Schedule'!$A$8:$A$57,0))&lt;&gt;"Recorded","Piece record incomplete","Linked")))))))&lt;&gt;"Linked",IF(COUNTIFS('Receipt'!$A$8:$A$57,A27)&lt;&gt;1,"Duplicate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status",IF(COUNTIFS('Piece Schedule'!$A$8:$A$57,B27)&lt;&gt;1,"Missing or duplicate Piece ID",IF(INDEX('Piece Schedule'!$E$8:$E$57,MATCH(B27,'Piece Schedule'!$A$8:$A$57,0))&lt;&gt;C27,"Revision mismatch",IF(INDEX('Piece Schedule'!$K$8:$K$57,MATCH(B27,'Piece Schedule'!$A$8:$A$57,0))&lt;&gt;"Recorded","Piece record incomplete","Linked"))))))),IF(COUNTIFS('Receipt'!$B$68:$B$117,A27)&lt;&gt;COUNTIFS('Receipt'!$B$68:$B$117,A27,'Receipt'!$C$68:$C$117,C27),"Resolve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recorded",IF(COUNTIFS('Receipt'!$B$68:$B$117,A27,'Receipt'!$C$68:$C$117,C27)&lt;&gt;COUNTIFS('Receipt'!$B$68:$B$117,A27,'Receipt'!$C$68:$C$117,C27,'Receipt'!$K$68:$K$117,"Receipt recorded"),"Resolve receipt event records",IF(I27&lt;&gt;F27,"Accepted quantity differs from order",IF(G27&lt;&gt;"Yes","Final delivery not declared","Quantity reconciliation recorded")))))))</x:f>
      </x:c>
    </x:row>
    <x:row r="28" ht="35" customHeight="1">
      <x:c r="A28" s="23"/>
      <x:c r="B28" s="23"/>
      <x:c r="C28" s="23"/>
      <x:c r="D28" s="23"/>
      <x:c r="E28" s="23"/>
      <x:c r="F28" s="27"/>
      <x:c r="G28" s="22"/>
      <x:c r="H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status",IF(COUNTIFS('Piece Schedule'!$A$8:$A$57,B28)&lt;&gt;1,"Missing or duplicate Piece ID",IF(INDEX('Piece Schedule'!$E$8:$E$57,MATCH(B28,'Piece Schedule'!$A$8:$A$57,0))&lt;&gt;C28,"Revision mismatch",IF(INDEX('Piece Schedule'!$K$8:$K$57,MATCH(B28,'Piece Schedule'!$A$8:$A$57,0))&lt;&gt;"Recorded","Piece record incomplete","Linked")))))))="Linked",SUMIFS('Receipt'!$E$68:$E$117,'Receipt'!$B$68:$B$117,A28,'Receipt'!$C$68:$C$117,C28),""))</x:f>
      </x:c>
      <x:c r="I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status",IF(COUNTIFS('Piece Schedule'!$A$8:$A$57,B28)&lt;&gt;1,"Missing or duplicate Piece ID",IF(INDEX('Piece Schedule'!$E$8:$E$57,MATCH(B28,'Piece Schedule'!$A$8:$A$57,0))&lt;&gt;C28,"Revision mismatch",IF(INDEX('Piece Schedule'!$K$8:$K$57,MATCH(B28,'Piece Schedule'!$A$8:$A$57,0))&lt;&gt;"Recorded","Piece record incomplete","Linked")))))))="Linked",SUMIFS('Receipt'!$F$68:$F$117,'Receipt'!$B$68:$B$117,A28,'Receipt'!$C$68:$C$117,C28,'Receipt'!$K$68:$K$117,"Receipt recorded"),""))</x:f>
      </x:c>
      <x:c r="J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status",IF(COUNTIFS('Piece Schedule'!$A$8:$A$57,B28)&lt;&gt;1,"Missing or duplicate Piece ID",IF(INDEX('Piece Schedule'!$E$8:$E$57,MATCH(B28,'Piece Schedule'!$A$8:$A$57,0))&lt;&gt;C28,"Revision mismatch",IF(INDEX('Piece Schedule'!$K$8:$K$57,MATCH(B28,'Piece Schedule'!$A$8:$A$57,0))&lt;&gt;"Recorded","Piece record incomplete","Linked")))))))="Linked",F28-I28,""))</x:f>
      </x:c>
      <x:c r="K28" s="24" t="str">
        <x:f>IF(LEN(A28&amp;"")=0,IF(COUNTA(A28,B28,C28,D28,E28,F28,G28)=0,"","Enter Order line ID"),IF(IF(COUNTIFS('Receipt'!$A$8:$A$57,A28)&lt;&gt;1,"Duplicate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status",IF(COUNTIFS('Piece Schedule'!$A$8:$A$57,B28)&lt;&gt;1,"Missing or duplicate Piece ID",IF(INDEX('Piece Schedule'!$E$8:$E$57,MATCH(B28,'Piece Schedule'!$A$8:$A$57,0))&lt;&gt;C28,"Revision mismatch",IF(INDEX('Piece Schedule'!$K$8:$K$57,MATCH(B28,'Piece Schedule'!$A$8:$A$57,0))&lt;&gt;"Recorded","Piece record incomplete","Linked")))))))&lt;&gt;"Linked",IF(COUNTIFS('Receipt'!$A$8:$A$57,A28)&lt;&gt;1,"Duplicate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status",IF(COUNTIFS('Piece Schedule'!$A$8:$A$57,B28)&lt;&gt;1,"Missing or duplicate Piece ID",IF(INDEX('Piece Schedule'!$E$8:$E$57,MATCH(B28,'Piece Schedule'!$A$8:$A$57,0))&lt;&gt;C28,"Revision mismatch",IF(INDEX('Piece Schedule'!$K$8:$K$57,MATCH(B28,'Piece Schedule'!$A$8:$A$57,0))&lt;&gt;"Recorded","Piece record incomplete","Linked"))))))),IF(COUNTIFS('Receipt'!$B$68:$B$117,A28)&lt;&gt;COUNTIFS('Receipt'!$B$68:$B$117,A28,'Receipt'!$C$68:$C$117,C28),"Resolve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recorded",IF(COUNTIFS('Receipt'!$B$68:$B$117,A28,'Receipt'!$C$68:$C$117,C28)&lt;&gt;COUNTIFS('Receipt'!$B$68:$B$117,A28,'Receipt'!$C$68:$C$117,C28,'Receipt'!$K$68:$K$117,"Receipt recorded"),"Resolve receipt event records",IF(I28&lt;&gt;F28,"Accepted quantity differs from order",IF(G28&lt;&gt;"Yes","Final delivery not declared","Quantity reconciliation recorded")))))))</x:f>
      </x:c>
    </x:row>
    <x:row r="29" ht="35" customHeight="1">
      <x:c r="A29" s="23"/>
      <x:c r="B29" s="23"/>
      <x:c r="C29" s="23"/>
      <x:c r="D29" s="23"/>
      <x:c r="E29" s="23"/>
      <x:c r="F29" s="27"/>
      <x:c r="G29" s="22"/>
      <x:c r="H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status",IF(COUNTIFS('Piece Schedule'!$A$8:$A$57,B29)&lt;&gt;1,"Missing or duplicate Piece ID",IF(INDEX('Piece Schedule'!$E$8:$E$57,MATCH(B29,'Piece Schedule'!$A$8:$A$57,0))&lt;&gt;C29,"Revision mismatch",IF(INDEX('Piece Schedule'!$K$8:$K$57,MATCH(B29,'Piece Schedule'!$A$8:$A$57,0))&lt;&gt;"Recorded","Piece record incomplete","Linked")))))))="Linked",SUMIFS('Receipt'!$E$68:$E$117,'Receipt'!$B$68:$B$117,A29,'Receipt'!$C$68:$C$117,C29),""))</x:f>
      </x:c>
      <x:c r="I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status",IF(COUNTIFS('Piece Schedule'!$A$8:$A$57,B29)&lt;&gt;1,"Missing or duplicate Piece ID",IF(INDEX('Piece Schedule'!$E$8:$E$57,MATCH(B29,'Piece Schedule'!$A$8:$A$57,0))&lt;&gt;C29,"Revision mismatch",IF(INDEX('Piece Schedule'!$K$8:$K$57,MATCH(B29,'Piece Schedule'!$A$8:$A$57,0))&lt;&gt;"Recorded","Piece record incomplete","Linked")))))))="Linked",SUMIFS('Receipt'!$F$68:$F$117,'Receipt'!$B$68:$B$117,A29,'Receipt'!$C$68:$C$117,C29,'Receipt'!$K$68:$K$117,"Receipt recorded"),""))</x:f>
      </x:c>
      <x:c r="J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status",IF(COUNTIFS('Piece Schedule'!$A$8:$A$57,B29)&lt;&gt;1,"Missing or duplicate Piece ID",IF(INDEX('Piece Schedule'!$E$8:$E$57,MATCH(B29,'Piece Schedule'!$A$8:$A$57,0))&lt;&gt;C29,"Revision mismatch",IF(INDEX('Piece Schedule'!$K$8:$K$57,MATCH(B29,'Piece Schedule'!$A$8:$A$57,0))&lt;&gt;"Recorded","Piece record incomplete","Linked")))))))="Linked",F29-I29,""))</x:f>
      </x:c>
      <x:c r="K29" s="24" t="str">
        <x:f>IF(LEN(A29&amp;"")=0,IF(COUNTA(A29,B29,C29,D29,E29,F29,G29)=0,"","Enter Order line ID"),IF(IF(COUNTIFS('Receipt'!$A$8:$A$57,A29)&lt;&gt;1,"Duplicate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status",IF(COUNTIFS('Piece Schedule'!$A$8:$A$57,B29)&lt;&gt;1,"Missing or duplicate Piece ID",IF(INDEX('Piece Schedule'!$E$8:$E$57,MATCH(B29,'Piece Schedule'!$A$8:$A$57,0))&lt;&gt;C29,"Revision mismatch",IF(INDEX('Piece Schedule'!$K$8:$K$57,MATCH(B29,'Piece Schedule'!$A$8:$A$57,0))&lt;&gt;"Recorded","Piece record incomplete","Linked")))))))&lt;&gt;"Linked",IF(COUNTIFS('Receipt'!$A$8:$A$57,A29)&lt;&gt;1,"Duplicate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status",IF(COUNTIFS('Piece Schedule'!$A$8:$A$57,B29)&lt;&gt;1,"Missing or duplicate Piece ID",IF(INDEX('Piece Schedule'!$E$8:$E$57,MATCH(B29,'Piece Schedule'!$A$8:$A$57,0))&lt;&gt;C29,"Revision mismatch",IF(INDEX('Piece Schedule'!$K$8:$K$57,MATCH(B29,'Piece Schedule'!$A$8:$A$57,0))&lt;&gt;"Recorded","Piece record incomplete","Linked"))))))),IF(COUNTIFS('Receipt'!$B$68:$B$117,A29)&lt;&gt;COUNTIFS('Receipt'!$B$68:$B$117,A29,'Receipt'!$C$68:$C$117,C29),"Resolve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recorded",IF(COUNTIFS('Receipt'!$B$68:$B$117,A29,'Receipt'!$C$68:$C$117,C29)&lt;&gt;COUNTIFS('Receipt'!$B$68:$B$117,A29,'Receipt'!$C$68:$C$117,C29,'Receipt'!$K$68:$K$117,"Receipt recorded"),"Resolve receipt event records",IF(I29&lt;&gt;F29,"Accepted quantity differs from order",IF(G29&lt;&gt;"Yes","Final delivery not declared","Quantity reconciliation recorded")))))))</x:f>
      </x:c>
    </x:row>
    <x:row r="30" ht="35" customHeight="1">
      <x:c r="A30" s="23"/>
      <x:c r="B30" s="23"/>
      <x:c r="C30" s="23"/>
      <x:c r="D30" s="23"/>
      <x:c r="E30" s="23"/>
      <x:c r="F30" s="27"/>
      <x:c r="G30" s="22"/>
      <x:c r="H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status",IF(COUNTIFS('Piece Schedule'!$A$8:$A$57,B30)&lt;&gt;1,"Missing or duplicate Piece ID",IF(INDEX('Piece Schedule'!$E$8:$E$57,MATCH(B30,'Piece Schedule'!$A$8:$A$57,0))&lt;&gt;C30,"Revision mismatch",IF(INDEX('Piece Schedule'!$K$8:$K$57,MATCH(B30,'Piece Schedule'!$A$8:$A$57,0))&lt;&gt;"Recorded","Piece record incomplete","Linked")))))))="Linked",SUMIFS('Receipt'!$E$68:$E$117,'Receipt'!$B$68:$B$117,A30,'Receipt'!$C$68:$C$117,C30),""))</x:f>
      </x:c>
      <x:c r="I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status",IF(COUNTIFS('Piece Schedule'!$A$8:$A$57,B30)&lt;&gt;1,"Missing or duplicate Piece ID",IF(INDEX('Piece Schedule'!$E$8:$E$57,MATCH(B30,'Piece Schedule'!$A$8:$A$57,0))&lt;&gt;C30,"Revision mismatch",IF(INDEX('Piece Schedule'!$K$8:$K$57,MATCH(B30,'Piece Schedule'!$A$8:$A$57,0))&lt;&gt;"Recorded","Piece record incomplete","Linked")))))))="Linked",SUMIFS('Receipt'!$F$68:$F$117,'Receipt'!$B$68:$B$117,A30,'Receipt'!$C$68:$C$117,C30,'Receipt'!$K$68:$K$117,"Receipt recorded"),""))</x:f>
      </x:c>
      <x:c r="J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status",IF(COUNTIFS('Piece Schedule'!$A$8:$A$57,B30)&lt;&gt;1,"Missing or duplicate Piece ID",IF(INDEX('Piece Schedule'!$E$8:$E$57,MATCH(B30,'Piece Schedule'!$A$8:$A$57,0))&lt;&gt;C30,"Revision mismatch",IF(INDEX('Piece Schedule'!$K$8:$K$57,MATCH(B30,'Piece Schedule'!$A$8:$A$57,0))&lt;&gt;"Recorded","Piece record incomplete","Linked")))))))="Linked",F30-I30,""))</x:f>
      </x:c>
      <x:c r="K30" s="24" t="str">
        <x:f>IF(LEN(A30&amp;"")=0,IF(COUNTA(A30,B30,C30,D30,E30,F30,G30)=0,"","Enter Order line ID"),IF(IF(COUNTIFS('Receipt'!$A$8:$A$57,A30)&lt;&gt;1,"Duplicate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status",IF(COUNTIFS('Piece Schedule'!$A$8:$A$57,B30)&lt;&gt;1,"Missing or duplicate Piece ID",IF(INDEX('Piece Schedule'!$E$8:$E$57,MATCH(B30,'Piece Schedule'!$A$8:$A$57,0))&lt;&gt;C30,"Revision mismatch",IF(INDEX('Piece Schedule'!$K$8:$K$57,MATCH(B30,'Piece Schedule'!$A$8:$A$57,0))&lt;&gt;"Recorded","Piece record incomplete","Linked")))))))&lt;&gt;"Linked",IF(COUNTIFS('Receipt'!$A$8:$A$57,A30)&lt;&gt;1,"Duplicate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status",IF(COUNTIFS('Piece Schedule'!$A$8:$A$57,B30)&lt;&gt;1,"Missing or duplicate Piece ID",IF(INDEX('Piece Schedule'!$E$8:$E$57,MATCH(B30,'Piece Schedule'!$A$8:$A$57,0))&lt;&gt;C30,"Revision mismatch",IF(INDEX('Piece Schedule'!$K$8:$K$57,MATCH(B30,'Piece Schedule'!$A$8:$A$57,0))&lt;&gt;"Recorded","Piece record incomplete","Linked"))))))),IF(COUNTIFS('Receipt'!$B$68:$B$117,A30)&lt;&gt;COUNTIFS('Receipt'!$B$68:$B$117,A30,'Receipt'!$C$68:$C$117,C30),"Resolve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recorded",IF(COUNTIFS('Receipt'!$B$68:$B$117,A30,'Receipt'!$C$68:$C$117,C30)&lt;&gt;COUNTIFS('Receipt'!$B$68:$B$117,A30,'Receipt'!$C$68:$C$117,C30,'Receipt'!$K$68:$K$117,"Receipt recorded"),"Resolve receipt event records",IF(I30&lt;&gt;F30,"Accepted quantity differs from order",IF(G30&lt;&gt;"Yes","Final delivery not declared","Quantity reconciliation recorded")))))))</x:f>
      </x:c>
    </x:row>
    <x:row r="31" ht="35" customHeight="1">
      <x:c r="A31" s="23"/>
      <x:c r="B31" s="23"/>
      <x:c r="C31" s="23"/>
      <x:c r="D31" s="23"/>
      <x:c r="E31" s="23"/>
      <x:c r="F31" s="27"/>
      <x:c r="G31" s="22"/>
      <x:c r="H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status",IF(COUNTIFS('Piece Schedule'!$A$8:$A$57,B31)&lt;&gt;1,"Missing or duplicate Piece ID",IF(INDEX('Piece Schedule'!$E$8:$E$57,MATCH(B31,'Piece Schedule'!$A$8:$A$57,0))&lt;&gt;C31,"Revision mismatch",IF(INDEX('Piece Schedule'!$K$8:$K$57,MATCH(B31,'Piece Schedule'!$A$8:$A$57,0))&lt;&gt;"Recorded","Piece record incomplete","Linked")))))))="Linked",SUMIFS('Receipt'!$E$68:$E$117,'Receipt'!$B$68:$B$117,A31,'Receipt'!$C$68:$C$117,C31),""))</x:f>
      </x:c>
      <x:c r="I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status",IF(COUNTIFS('Piece Schedule'!$A$8:$A$57,B31)&lt;&gt;1,"Missing or duplicate Piece ID",IF(INDEX('Piece Schedule'!$E$8:$E$57,MATCH(B31,'Piece Schedule'!$A$8:$A$57,0))&lt;&gt;C31,"Revision mismatch",IF(INDEX('Piece Schedule'!$K$8:$K$57,MATCH(B31,'Piece Schedule'!$A$8:$A$57,0))&lt;&gt;"Recorded","Piece record incomplete","Linked")))))))="Linked",SUMIFS('Receipt'!$F$68:$F$117,'Receipt'!$B$68:$B$117,A31,'Receipt'!$C$68:$C$117,C31,'Receipt'!$K$68:$K$117,"Receipt recorded"),""))</x:f>
      </x:c>
      <x:c r="J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status",IF(COUNTIFS('Piece Schedule'!$A$8:$A$57,B31)&lt;&gt;1,"Missing or duplicate Piece ID",IF(INDEX('Piece Schedule'!$E$8:$E$57,MATCH(B31,'Piece Schedule'!$A$8:$A$57,0))&lt;&gt;C31,"Revision mismatch",IF(INDEX('Piece Schedule'!$K$8:$K$57,MATCH(B31,'Piece Schedule'!$A$8:$A$57,0))&lt;&gt;"Recorded","Piece record incomplete","Linked")))))))="Linked",F31-I31,""))</x:f>
      </x:c>
      <x:c r="K31" s="24" t="str">
        <x:f>IF(LEN(A31&amp;"")=0,IF(COUNTA(A31,B31,C31,D31,E31,F31,G31)=0,"","Enter Order line ID"),IF(IF(COUNTIFS('Receipt'!$A$8:$A$57,A31)&lt;&gt;1,"Duplicate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status",IF(COUNTIFS('Piece Schedule'!$A$8:$A$57,B31)&lt;&gt;1,"Missing or duplicate Piece ID",IF(INDEX('Piece Schedule'!$E$8:$E$57,MATCH(B31,'Piece Schedule'!$A$8:$A$57,0))&lt;&gt;C31,"Revision mismatch",IF(INDEX('Piece Schedule'!$K$8:$K$57,MATCH(B31,'Piece Schedule'!$A$8:$A$57,0))&lt;&gt;"Recorded","Piece record incomplete","Linked")))))))&lt;&gt;"Linked",IF(COUNTIFS('Receipt'!$A$8:$A$57,A31)&lt;&gt;1,"Duplicate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status",IF(COUNTIFS('Piece Schedule'!$A$8:$A$57,B31)&lt;&gt;1,"Missing or duplicate Piece ID",IF(INDEX('Piece Schedule'!$E$8:$E$57,MATCH(B31,'Piece Schedule'!$A$8:$A$57,0))&lt;&gt;C31,"Revision mismatch",IF(INDEX('Piece Schedule'!$K$8:$K$57,MATCH(B31,'Piece Schedule'!$A$8:$A$57,0))&lt;&gt;"Recorded","Piece record incomplete","Linked"))))))),IF(COUNTIFS('Receipt'!$B$68:$B$117,A31)&lt;&gt;COUNTIFS('Receipt'!$B$68:$B$117,A31,'Receipt'!$C$68:$C$117,C31),"Resolve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recorded",IF(COUNTIFS('Receipt'!$B$68:$B$117,A31,'Receipt'!$C$68:$C$117,C31)&lt;&gt;COUNTIFS('Receipt'!$B$68:$B$117,A31,'Receipt'!$C$68:$C$117,C31,'Receipt'!$K$68:$K$117,"Receipt recorded"),"Resolve receipt event records",IF(I31&lt;&gt;F31,"Accepted quantity differs from order",IF(G31&lt;&gt;"Yes","Final delivery not declared","Quantity reconciliation recorded")))))))</x:f>
      </x:c>
    </x:row>
    <x:row r="32" ht="35" customHeight="1">
      <x:c r="A32" s="23"/>
      <x:c r="B32" s="23"/>
      <x:c r="C32" s="23"/>
      <x:c r="D32" s="23"/>
      <x:c r="E32" s="23"/>
      <x:c r="F32" s="27"/>
      <x:c r="G32" s="22"/>
      <x:c r="H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status",IF(COUNTIFS('Piece Schedule'!$A$8:$A$57,B32)&lt;&gt;1,"Missing or duplicate Piece ID",IF(INDEX('Piece Schedule'!$E$8:$E$57,MATCH(B32,'Piece Schedule'!$A$8:$A$57,0))&lt;&gt;C32,"Revision mismatch",IF(INDEX('Piece Schedule'!$K$8:$K$57,MATCH(B32,'Piece Schedule'!$A$8:$A$57,0))&lt;&gt;"Recorded","Piece record incomplete","Linked")))))))="Linked",SUMIFS('Receipt'!$E$68:$E$117,'Receipt'!$B$68:$B$117,A32,'Receipt'!$C$68:$C$117,C32),""))</x:f>
      </x:c>
      <x:c r="I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status",IF(COUNTIFS('Piece Schedule'!$A$8:$A$57,B32)&lt;&gt;1,"Missing or duplicate Piece ID",IF(INDEX('Piece Schedule'!$E$8:$E$57,MATCH(B32,'Piece Schedule'!$A$8:$A$57,0))&lt;&gt;C32,"Revision mismatch",IF(INDEX('Piece Schedule'!$K$8:$K$57,MATCH(B32,'Piece Schedule'!$A$8:$A$57,0))&lt;&gt;"Recorded","Piece record incomplete","Linked")))))))="Linked",SUMIFS('Receipt'!$F$68:$F$117,'Receipt'!$B$68:$B$117,A32,'Receipt'!$C$68:$C$117,C32,'Receipt'!$K$68:$K$117,"Receipt recorded"),""))</x:f>
      </x:c>
      <x:c r="J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status",IF(COUNTIFS('Piece Schedule'!$A$8:$A$57,B32)&lt;&gt;1,"Missing or duplicate Piece ID",IF(INDEX('Piece Schedule'!$E$8:$E$57,MATCH(B32,'Piece Schedule'!$A$8:$A$57,0))&lt;&gt;C32,"Revision mismatch",IF(INDEX('Piece Schedule'!$K$8:$K$57,MATCH(B32,'Piece Schedule'!$A$8:$A$57,0))&lt;&gt;"Recorded","Piece record incomplete","Linked")))))))="Linked",F32-I32,""))</x:f>
      </x:c>
      <x:c r="K32" s="24" t="str">
        <x:f>IF(LEN(A32&amp;"")=0,IF(COUNTA(A32,B32,C32,D32,E32,F32,G32)=0,"","Enter Order line ID"),IF(IF(COUNTIFS('Receipt'!$A$8:$A$57,A32)&lt;&gt;1,"Duplicate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status",IF(COUNTIFS('Piece Schedule'!$A$8:$A$57,B32)&lt;&gt;1,"Missing or duplicate Piece ID",IF(INDEX('Piece Schedule'!$E$8:$E$57,MATCH(B32,'Piece Schedule'!$A$8:$A$57,0))&lt;&gt;C32,"Revision mismatch",IF(INDEX('Piece Schedule'!$K$8:$K$57,MATCH(B32,'Piece Schedule'!$A$8:$A$57,0))&lt;&gt;"Recorded","Piece record incomplete","Linked")))))))&lt;&gt;"Linked",IF(COUNTIFS('Receipt'!$A$8:$A$57,A32)&lt;&gt;1,"Duplicate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status",IF(COUNTIFS('Piece Schedule'!$A$8:$A$57,B32)&lt;&gt;1,"Missing or duplicate Piece ID",IF(INDEX('Piece Schedule'!$E$8:$E$57,MATCH(B32,'Piece Schedule'!$A$8:$A$57,0))&lt;&gt;C32,"Revision mismatch",IF(INDEX('Piece Schedule'!$K$8:$K$57,MATCH(B32,'Piece Schedule'!$A$8:$A$57,0))&lt;&gt;"Recorded","Piece record incomplete","Linked"))))))),IF(COUNTIFS('Receipt'!$B$68:$B$117,A32)&lt;&gt;COUNTIFS('Receipt'!$B$68:$B$117,A32,'Receipt'!$C$68:$C$117,C32),"Resolve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recorded",IF(COUNTIFS('Receipt'!$B$68:$B$117,A32,'Receipt'!$C$68:$C$117,C32)&lt;&gt;COUNTIFS('Receipt'!$B$68:$B$117,A32,'Receipt'!$C$68:$C$117,C32,'Receipt'!$K$68:$K$117,"Receipt recorded"),"Resolve receipt event records",IF(I32&lt;&gt;F32,"Accepted quantity differs from order",IF(G32&lt;&gt;"Yes","Final delivery not declared","Quantity reconciliation recorded")))))))</x:f>
      </x:c>
    </x:row>
    <x:row r="33" ht="35" customHeight="1">
      <x:c r="A33" s="23"/>
      <x:c r="B33" s="23"/>
      <x:c r="C33" s="23"/>
      <x:c r="D33" s="23"/>
      <x:c r="E33" s="23"/>
      <x:c r="F33" s="27"/>
      <x:c r="G33" s="22"/>
      <x:c r="H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status",IF(COUNTIFS('Piece Schedule'!$A$8:$A$57,B33)&lt;&gt;1,"Missing or duplicate Piece ID",IF(INDEX('Piece Schedule'!$E$8:$E$57,MATCH(B33,'Piece Schedule'!$A$8:$A$57,0))&lt;&gt;C33,"Revision mismatch",IF(INDEX('Piece Schedule'!$K$8:$K$57,MATCH(B33,'Piece Schedule'!$A$8:$A$57,0))&lt;&gt;"Recorded","Piece record incomplete","Linked")))))))="Linked",SUMIFS('Receipt'!$E$68:$E$117,'Receipt'!$B$68:$B$117,A33,'Receipt'!$C$68:$C$117,C33),""))</x:f>
      </x:c>
      <x:c r="I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status",IF(COUNTIFS('Piece Schedule'!$A$8:$A$57,B33)&lt;&gt;1,"Missing or duplicate Piece ID",IF(INDEX('Piece Schedule'!$E$8:$E$57,MATCH(B33,'Piece Schedule'!$A$8:$A$57,0))&lt;&gt;C33,"Revision mismatch",IF(INDEX('Piece Schedule'!$K$8:$K$57,MATCH(B33,'Piece Schedule'!$A$8:$A$57,0))&lt;&gt;"Recorded","Piece record incomplete","Linked")))))))="Linked",SUMIFS('Receipt'!$F$68:$F$117,'Receipt'!$B$68:$B$117,A33,'Receipt'!$C$68:$C$117,C33,'Receipt'!$K$68:$K$117,"Receipt recorded"),""))</x:f>
      </x:c>
      <x:c r="J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status",IF(COUNTIFS('Piece Schedule'!$A$8:$A$57,B33)&lt;&gt;1,"Missing or duplicate Piece ID",IF(INDEX('Piece Schedule'!$E$8:$E$57,MATCH(B33,'Piece Schedule'!$A$8:$A$57,0))&lt;&gt;C33,"Revision mismatch",IF(INDEX('Piece Schedule'!$K$8:$K$57,MATCH(B33,'Piece Schedule'!$A$8:$A$57,0))&lt;&gt;"Recorded","Piece record incomplete","Linked")))))))="Linked",F33-I33,""))</x:f>
      </x:c>
      <x:c r="K33" s="24" t="str">
        <x:f>IF(LEN(A33&amp;"")=0,IF(COUNTA(A33,B33,C33,D33,E33,F33,G33)=0,"","Enter Order line ID"),IF(IF(COUNTIFS('Receipt'!$A$8:$A$57,A33)&lt;&gt;1,"Duplicate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status",IF(COUNTIFS('Piece Schedule'!$A$8:$A$57,B33)&lt;&gt;1,"Missing or duplicate Piece ID",IF(INDEX('Piece Schedule'!$E$8:$E$57,MATCH(B33,'Piece Schedule'!$A$8:$A$57,0))&lt;&gt;C33,"Revision mismatch",IF(INDEX('Piece Schedule'!$K$8:$K$57,MATCH(B33,'Piece Schedule'!$A$8:$A$57,0))&lt;&gt;"Recorded","Piece record incomplete","Linked")))))))&lt;&gt;"Linked",IF(COUNTIFS('Receipt'!$A$8:$A$57,A33)&lt;&gt;1,"Duplicate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status",IF(COUNTIFS('Piece Schedule'!$A$8:$A$57,B33)&lt;&gt;1,"Missing or duplicate Piece ID",IF(INDEX('Piece Schedule'!$E$8:$E$57,MATCH(B33,'Piece Schedule'!$A$8:$A$57,0))&lt;&gt;C33,"Revision mismatch",IF(INDEX('Piece Schedule'!$K$8:$K$57,MATCH(B33,'Piece Schedule'!$A$8:$A$57,0))&lt;&gt;"Recorded","Piece record incomplete","Linked"))))))),IF(COUNTIFS('Receipt'!$B$68:$B$117,A33)&lt;&gt;COUNTIFS('Receipt'!$B$68:$B$117,A33,'Receipt'!$C$68:$C$117,C33),"Resolve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recorded",IF(COUNTIFS('Receipt'!$B$68:$B$117,A33,'Receipt'!$C$68:$C$117,C33)&lt;&gt;COUNTIFS('Receipt'!$B$68:$B$117,A33,'Receipt'!$C$68:$C$117,C33,'Receipt'!$K$68:$K$117,"Receipt recorded"),"Resolve receipt event records",IF(I33&lt;&gt;F33,"Accepted quantity differs from order",IF(G33&lt;&gt;"Yes","Final delivery not declared","Quantity reconciliation recorded")))))))</x:f>
      </x:c>
    </x:row>
    <x:row r="34" ht="35" customHeight="1">
      <x:c r="A34" s="23"/>
      <x:c r="B34" s="23"/>
      <x:c r="C34" s="23"/>
      <x:c r="D34" s="23"/>
      <x:c r="E34" s="23"/>
      <x:c r="F34" s="27"/>
      <x:c r="G34" s="22"/>
      <x:c r="H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status",IF(COUNTIFS('Piece Schedule'!$A$8:$A$57,B34)&lt;&gt;1,"Missing or duplicate Piece ID",IF(INDEX('Piece Schedule'!$E$8:$E$57,MATCH(B34,'Piece Schedule'!$A$8:$A$57,0))&lt;&gt;C34,"Revision mismatch",IF(INDEX('Piece Schedule'!$K$8:$K$57,MATCH(B34,'Piece Schedule'!$A$8:$A$57,0))&lt;&gt;"Recorded","Piece record incomplete","Linked")))))))="Linked",SUMIFS('Receipt'!$E$68:$E$117,'Receipt'!$B$68:$B$117,A34,'Receipt'!$C$68:$C$117,C34),""))</x:f>
      </x:c>
      <x:c r="I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status",IF(COUNTIFS('Piece Schedule'!$A$8:$A$57,B34)&lt;&gt;1,"Missing or duplicate Piece ID",IF(INDEX('Piece Schedule'!$E$8:$E$57,MATCH(B34,'Piece Schedule'!$A$8:$A$57,0))&lt;&gt;C34,"Revision mismatch",IF(INDEX('Piece Schedule'!$K$8:$K$57,MATCH(B34,'Piece Schedule'!$A$8:$A$57,0))&lt;&gt;"Recorded","Piece record incomplete","Linked")))))))="Linked",SUMIFS('Receipt'!$F$68:$F$117,'Receipt'!$B$68:$B$117,A34,'Receipt'!$C$68:$C$117,C34,'Receipt'!$K$68:$K$117,"Receipt recorded"),""))</x:f>
      </x:c>
      <x:c r="J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status",IF(COUNTIFS('Piece Schedule'!$A$8:$A$57,B34)&lt;&gt;1,"Missing or duplicate Piece ID",IF(INDEX('Piece Schedule'!$E$8:$E$57,MATCH(B34,'Piece Schedule'!$A$8:$A$57,0))&lt;&gt;C34,"Revision mismatch",IF(INDEX('Piece Schedule'!$K$8:$K$57,MATCH(B34,'Piece Schedule'!$A$8:$A$57,0))&lt;&gt;"Recorded","Piece record incomplete","Linked")))))))="Linked",F34-I34,""))</x:f>
      </x:c>
      <x:c r="K34" s="24" t="str">
        <x:f>IF(LEN(A34&amp;"")=0,IF(COUNTA(A34,B34,C34,D34,E34,F34,G34)=0,"","Enter Order line ID"),IF(IF(COUNTIFS('Receipt'!$A$8:$A$57,A34)&lt;&gt;1,"Duplicate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status",IF(COUNTIFS('Piece Schedule'!$A$8:$A$57,B34)&lt;&gt;1,"Missing or duplicate Piece ID",IF(INDEX('Piece Schedule'!$E$8:$E$57,MATCH(B34,'Piece Schedule'!$A$8:$A$57,0))&lt;&gt;C34,"Revision mismatch",IF(INDEX('Piece Schedule'!$K$8:$K$57,MATCH(B34,'Piece Schedule'!$A$8:$A$57,0))&lt;&gt;"Recorded","Piece record incomplete","Linked")))))))&lt;&gt;"Linked",IF(COUNTIFS('Receipt'!$A$8:$A$57,A34)&lt;&gt;1,"Duplicate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status",IF(COUNTIFS('Piece Schedule'!$A$8:$A$57,B34)&lt;&gt;1,"Missing or duplicate Piece ID",IF(INDEX('Piece Schedule'!$E$8:$E$57,MATCH(B34,'Piece Schedule'!$A$8:$A$57,0))&lt;&gt;C34,"Revision mismatch",IF(INDEX('Piece Schedule'!$K$8:$K$57,MATCH(B34,'Piece Schedule'!$A$8:$A$57,0))&lt;&gt;"Recorded","Piece record incomplete","Linked"))))))),IF(COUNTIFS('Receipt'!$B$68:$B$117,A34)&lt;&gt;COUNTIFS('Receipt'!$B$68:$B$117,A34,'Receipt'!$C$68:$C$117,C34),"Resolve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recorded",IF(COUNTIFS('Receipt'!$B$68:$B$117,A34,'Receipt'!$C$68:$C$117,C34)&lt;&gt;COUNTIFS('Receipt'!$B$68:$B$117,A34,'Receipt'!$C$68:$C$117,C34,'Receipt'!$K$68:$K$117,"Receipt recorded"),"Resolve receipt event records",IF(I34&lt;&gt;F34,"Accepted quantity differs from order",IF(G34&lt;&gt;"Yes","Final delivery not declared","Quantity reconciliation recorded")))))))</x:f>
      </x:c>
    </x:row>
    <x:row r="35" ht="35" customHeight="1">
      <x:c r="A35" s="23"/>
      <x:c r="B35" s="23"/>
      <x:c r="C35" s="23"/>
      <x:c r="D35" s="23"/>
      <x:c r="E35" s="23"/>
      <x:c r="F35" s="27"/>
      <x:c r="G35" s="22"/>
      <x:c r="H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status",IF(COUNTIFS('Piece Schedule'!$A$8:$A$57,B35)&lt;&gt;1,"Missing or duplicate Piece ID",IF(INDEX('Piece Schedule'!$E$8:$E$57,MATCH(B35,'Piece Schedule'!$A$8:$A$57,0))&lt;&gt;C35,"Revision mismatch",IF(INDEX('Piece Schedule'!$K$8:$K$57,MATCH(B35,'Piece Schedule'!$A$8:$A$57,0))&lt;&gt;"Recorded","Piece record incomplete","Linked")))))))="Linked",SUMIFS('Receipt'!$E$68:$E$117,'Receipt'!$B$68:$B$117,A35,'Receipt'!$C$68:$C$117,C35),""))</x:f>
      </x:c>
      <x:c r="I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status",IF(COUNTIFS('Piece Schedule'!$A$8:$A$57,B35)&lt;&gt;1,"Missing or duplicate Piece ID",IF(INDEX('Piece Schedule'!$E$8:$E$57,MATCH(B35,'Piece Schedule'!$A$8:$A$57,0))&lt;&gt;C35,"Revision mismatch",IF(INDEX('Piece Schedule'!$K$8:$K$57,MATCH(B35,'Piece Schedule'!$A$8:$A$57,0))&lt;&gt;"Recorded","Piece record incomplete","Linked")))))))="Linked",SUMIFS('Receipt'!$F$68:$F$117,'Receipt'!$B$68:$B$117,A35,'Receipt'!$C$68:$C$117,C35,'Receipt'!$K$68:$K$117,"Receipt recorded"),""))</x:f>
      </x:c>
      <x:c r="J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status",IF(COUNTIFS('Piece Schedule'!$A$8:$A$57,B35)&lt;&gt;1,"Missing or duplicate Piece ID",IF(INDEX('Piece Schedule'!$E$8:$E$57,MATCH(B35,'Piece Schedule'!$A$8:$A$57,0))&lt;&gt;C35,"Revision mismatch",IF(INDEX('Piece Schedule'!$K$8:$K$57,MATCH(B35,'Piece Schedule'!$A$8:$A$57,0))&lt;&gt;"Recorded","Piece record incomplete","Linked")))))))="Linked",F35-I35,""))</x:f>
      </x:c>
      <x:c r="K35" s="24" t="str">
        <x:f>IF(LEN(A35&amp;"")=0,IF(COUNTA(A35,B35,C35,D35,E35,F35,G35)=0,"","Enter Order line ID"),IF(IF(COUNTIFS('Receipt'!$A$8:$A$57,A35)&lt;&gt;1,"Duplicate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status",IF(COUNTIFS('Piece Schedule'!$A$8:$A$57,B35)&lt;&gt;1,"Missing or duplicate Piece ID",IF(INDEX('Piece Schedule'!$E$8:$E$57,MATCH(B35,'Piece Schedule'!$A$8:$A$57,0))&lt;&gt;C35,"Revision mismatch",IF(INDEX('Piece Schedule'!$K$8:$K$57,MATCH(B35,'Piece Schedule'!$A$8:$A$57,0))&lt;&gt;"Recorded","Piece record incomplete","Linked")))))))&lt;&gt;"Linked",IF(COUNTIFS('Receipt'!$A$8:$A$57,A35)&lt;&gt;1,"Duplicate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status",IF(COUNTIFS('Piece Schedule'!$A$8:$A$57,B35)&lt;&gt;1,"Missing or duplicate Piece ID",IF(INDEX('Piece Schedule'!$E$8:$E$57,MATCH(B35,'Piece Schedule'!$A$8:$A$57,0))&lt;&gt;C35,"Revision mismatch",IF(INDEX('Piece Schedule'!$K$8:$K$57,MATCH(B35,'Piece Schedule'!$A$8:$A$57,0))&lt;&gt;"Recorded","Piece record incomplete","Linked"))))))),IF(COUNTIFS('Receipt'!$B$68:$B$117,A35)&lt;&gt;COUNTIFS('Receipt'!$B$68:$B$117,A35,'Receipt'!$C$68:$C$117,C35),"Resolve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recorded",IF(COUNTIFS('Receipt'!$B$68:$B$117,A35,'Receipt'!$C$68:$C$117,C35)&lt;&gt;COUNTIFS('Receipt'!$B$68:$B$117,A35,'Receipt'!$C$68:$C$117,C35,'Receipt'!$K$68:$K$117,"Receipt recorded"),"Resolve receipt event records",IF(I35&lt;&gt;F35,"Accepted quantity differs from order",IF(G35&lt;&gt;"Yes","Final delivery not declared","Quantity reconciliation recorded")))))))</x:f>
      </x:c>
    </x:row>
    <x:row r="36" ht="35" customHeight="1">
      <x:c r="A36" s="23"/>
      <x:c r="B36" s="23"/>
      <x:c r="C36" s="23"/>
      <x:c r="D36" s="23"/>
      <x:c r="E36" s="23"/>
      <x:c r="F36" s="27"/>
      <x:c r="G36" s="22"/>
      <x:c r="H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status",IF(COUNTIFS('Piece Schedule'!$A$8:$A$57,B36)&lt;&gt;1,"Missing or duplicate Piece ID",IF(INDEX('Piece Schedule'!$E$8:$E$57,MATCH(B36,'Piece Schedule'!$A$8:$A$57,0))&lt;&gt;C36,"Revision mismatch",IF(INDEX('Piece Schedule'!$K$8:$K$57,MATCH(B36,'Piece Schedule'!$A$8:$A$57,0))&lt;&gt;"Recorded","Piece record incomplete","Linked")))))))="Linked",SUMIFS('Receipt'!$E$68:$E$117,'Receipt'!$B$68:$B$117,A36,'Receipt'!$C$68:$C$117,C36),""))</x:f>
      </x:c>
      <x:c r="I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status",IF(COUNTIFS('Piece Schedule'!$A$8:$A$57,B36)&lt;&gt;1,"Missing or duplicate Piece ID",IF(INDEX('Piece Schedule'!$E$8:$E$57,MATCH(B36,'Piece Schedule'!$A$8:$A$57,0))&lt;&gt;C36,"Revision mismatch",IF(INDEX('Piece Schedule'!$K$8:$K$57,MATCH(B36,'Piece Schedule'!$A$8:$A$57,0))&lt;&gt;"Recorded","Piece record incomplete","Linked")))))))="Linked",SUMIFS('Receipt'!$F$68:$F$117,'Receipt'!$B$68:$B$117,A36,'Receipt'!$C$68:$C$117,C36,'Receipt'!$K$68:$K$117,"Receipt recorded"),""))</x:f>
      </x:c>
      <x:c r="J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status",IF(COUNTIFS('Piece Schedule'!$A$8:$A$57,B36)&lt;&gt;1,"Missing or duplicate Piece ID",IF(INDEX('Piece Schedule'!$E$8:$E$57,MATCH(B36,'Piece Schedule'!$A$8:$A$57,0))&lt;&gt;C36,"Revision mismatch",IF(INDEX('Piece Schedule'!$K$8:$K$57,MATCH(B36,'Piece Schedule'!$A$8:$A$57,0))&lt;&gt;"Recorded","Piece record incomplete","Linked")))))))="Linked",F36-I36,""))</x:f>
      </x:c>
      <x:c r="K36" s="24" t="str">
        <x:f>IF(LEN(A36&amp;"")=0,IF(COUNTA(A36,B36,C36,D36,E36,F36,G36)=0,"","Enter Order line ID"),IF(IF(COUNTIFS('Receipt'!$A$8:$A$57,A36)&lt;&gt;1,"Duplicate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status",IF(COUNTIFS('Piece Schedule'!$A$8:$A$57,B36)&lt;&gt;1,"Missing or duplicate Piece ID",IF(INDEX('Piece Schedule'!$E$8:$E$57,MATCH(B36,'Piece Schedule'!$A$8:$A$57,0))&lt;&gt;C36,"Revision mismatch",IF(INDEX('Piece Schedule'!$K$8:$K$57,MATCH(B36,'Piece Schedule'!$A$8:$A$57,0))&lt;&gt;"Recorded","Piece record incomplete","Linked")))))))&lt;&gt;"Linked",IF(COUNTIFS('Receipt'!$A$8:$A$57,A36)&lt;&gt;1,"Duplicate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status",IF(COUNTIFS('Piece Schedule'!$A$8:$A$57,B36)&lt;&gt;1,"Missing or duplicate Piece ID",IF(INDEX('Piece Schedule'!$E$8:$E$57,MATCH(B36,'Piece Schedule'!$A$8:$A$57,0))&lt;&gt;C36,"Revision mismatch",IF(INDEX('Piece Schedule'!$K$8:$K$57,MATCH(B36,'Piece Schedule'!$A$8:$A$57,0))&lt;&gt;"Recorded","Piece record incomplete","Linked"))))))),IF(COUNTIFS('Receipt'!$B$68:$B$117,A36)&lt;&gt;COUNTIFS('Receipt'!$B$68:$B$117,A36,'Receipt'!$C$68:$C$117,C36),"Resolve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recorded",IF(COUNTIFS('Receipt'!$B$68:$B$117,A36,'Receipt'!$C$68:$C$117,C36)&lt;&gt;COUNTIFS('Receipt'!$B$68:$B$117,A36,'Receipt'!$C$68:$C$117,C36,'Receipt'!$K$68:$K$117,"Receipt recorded"),"Resolve receipt event records",IF(I36&lt;&gt;F36,"Accepted quantity differs from order",IF(G36&lt;&gt;"Yes","Final delivery not declared","Quantity reconciliation recorded")))))))</x:f>
      </x:c>
    </x:row>
    <x:row r="37" ht="35" customHeight="1">
      <x:c r="A37" s="23"/>
      <x:c r="B37" s="23"/>
      <x:c r="C37" s="23"/>
      <x:c r="D37" s="23"/>
      <x:c r="E37" s="23"/>
      <x:c r="F37" s="27"/>
      <x:c r="G37" s="22"/>
      <x:c r="H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status",IF(COUNTIFS('Piece Schedule'!$A$8:$A$57,B37)&lt;&gt;1,"Missing or duplicate Piece ID",IF(INDEX('Piece Schedule'!$E$8:$E$57,MATCH(B37,'Piece Schedule'!$A$8:$A$57,0))&lt;&gt;C37,"Revision mismatch",IF(INDEX('Piece Schedule'!$K$8:$K$57,MATCH(B37,'Piece Schedule'!$A$8:$A$57,0))&lt;&gt;"Recorded","Piece record incomplete","Linked")))))))="Linked",SUMIFS('Receipt'!$E$68:$E$117,'Receipt'!$B$68:$B$117,A37,'Receipt'!$C$68:$C$117,C37),""))</x:f>
      </x:c>
      <x:c r="I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status",IF(COUNTIFS('Piece Schedule'!$A$8:$A$57,B37)&lt;&gt;1,"Missing or duplicate Piece ID",IF(INDEX('Piece Schedule'!$E$8:$E$57,MATCH(B37,'Piece Schedule'!$A$8:$A$57,0))&lt;&gt;C37,"Revision mismatch",IF(INDEX('Piece Schedule'!$K$8:$K$57,MATCH(B37,'Piece Schedule'!$A$8:$A$57,0))&lt;&gt;"Recorded","Piece record incomplete","Linked")))))))="Linked",SUMIFS('Receipt'!$F$68:$F$117,'Receipt'!$B$68:$B$117,A37,'Receipt'!$C$68:$C$117,C37,'Receipt'!$K$68:$K$117,"Receipt recorded"),""))</x:f>
      </x:c>
      <x:c r="J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status",IF(COUNTIFS('Piece Schedule'!$A$8:$A$57,B37)&lt;&gt;1,"Missing or duplicate Piece ID",IF(INDEX('Piece Schedule'!$E$8:$E$57,MATCH(B37,'Piece Schedule'!$A$8:$A$57,0))&lt;&gt;C37,"Revision mismatch",IF(INDEX('Piece Schedule'!$K$8:$K$57,MATCH(B37,'Piece Schedule'!$A$8:$A$57,0))&lt;&gt;"Recorded","Piece record incomplete","Linked")))))))="Linked",F37-I37,""))</x:f>
      </x:c>
      <x:c r="K37" s="24" t="str">
        <x:f>IF(LEN(A37&amp;"")=0,IF(COUNTA(A37,B37,C37,D37,E37,F37,G37)=0,"","Enter Order line ID"),IF(IF(COUNTIFS('Receipt'!$A$8:$A$57,A37)&lt;&gt;1,"Duplicate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status",IF(COUNTIFS('Piece Schedule'!$A$8:$A$57,B37)&lt;&gt;1,"Missing or duplicate Piece ID",IF(INDEX('Piece Schedule'!$E$8:$E$57,MATCH(B37,'Piece Schedule'!$A$8:$A$57,0))&lt;&gt;C37,"Revision mismatch",IF(INDEX('Piece Schedule'!$K$8:$K$57,MATCH(B37,'Piece Schedule'!$A$8:$A$57,0))&lt;&gt;"Recorded","Piece record incomplete","Linked")))))))&lt;&gt;"Linked",IF(COUNTIFS('Receipt'!$A$8:$A$57,A37)&lt;&gt;1,"Duplicate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status",IF(COUNTIFS('Piece Schedule'!$A$8:$A$57,B37)&lt;&gt;1,"Missing or duplicate Piece ID",IF(INDEX('Piece Schedule'!$E$8:$E$57,MATCH(B37,'Piece Schedule'!$A$8:$A$57,0))&lt;&gt;C37,"Revision mismatch",IF(INDEX('Piece Schedule'!$K$8:$K$57,MATCH(B37,'Piece Schedule'!$A$8:$A$57,0))&lt;&gt;"Recorded","Piece record incomplete","Linked"))))))),IF(COUNTIFS('Receipt'!$B$68:$B$117,A37)&lt;&gt;COUNTIFS('Receipt'!$B$68:$B$117,A37,'Receipt'!$C$68:$C$117,C37),"Resolve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recorded",IF(COUNTIFS('Receipt'!$B$68:$B$117,A37,'Receipt'!$C$68:$C$117,C37)&lt;&gt;COUNTIFS('Receipt'!$B$68:$B$117,A37,'Receipt'!$C$68:$C$117,C37,'Receipt'!$K$68:$K$117,"Receipt recorded"),"Resolve receipt event records",IF(I37&lt;&gt;F37,"Accepted quantity differs from order",IF(G37&lt;&gt;"Yes","Final delivery not declared","Quantity reconciliation recorded")))))))</x:f>
      </x:c>
    </x:row>
    <x:row r="38" ht="35" customHeight="1">
      <x:c r="A38" s="23"/>
      <x:c r="B38" s="23"/>
      <x:c r="C38" s="23"/>
      <x:c r="D38" s="23"/>
      <x:c r="E38" s="23"/>
      <x:c r="F38" s="27"/>
      <x:c r="G38" s="22"/>
      <x:c r="H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status",IF(COUNTIFS('Piece Schedule'!$A$8:$A$57,B38)&lt;&gt;1,"Missing or duplicate Piece ID",IF(INDEX('Piece Schedule'!$E$8:$E$57,MATCH(B38,'Piece Schedule'!$A$8:$A$57,0))&lt;&gt;C38,"Revision mismatch",IF(INDEX('Piece Schedule'!$K$8:$K$57,MATCH(B38,'Piece Schedule'!$A$8:$A$57,0))&lt;&gt;"Recorded","Piece record incomplete","Linked")))))))="Linked",SUMIFS('Receipt'!$E$68:$E$117,'Receipt'!$B$68:$B$117,A38,'Receipt'!$C$68:$C$117,C38),""))</x:f>
      </x:c>
      <x:c r="I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status",IF(COUNTIFS('Piece Schedule'!$A$8:$A$57,B38)&lt;&gt;1,"Missing or duplicate Piece ID",IF(INDEX('Piece Schedule'!$E$8:$E$57,MATCH(B38,'Piece Schedule'!$A$8:$A$57,0))&lt;&gt;C38,"Revision mismatch",IF(INDEX('Piece Schedule'!$K$8:$K$57,MATCH(B38,'Piece Schedule'!$A$8:$A$57,0))&lt;&gt;"Recorded","Piece record incomplete","Linked")))))))="Linked",SUMIFS('Receipt'!$F$68:$F$117,'Receipt'!$B$68:$B$117,A38,'Receipt'!$C$68:$C$117,C38,'Receipt'!$K$68:$K$117,"Receipt recorded"),""))</x:f>
      </x:c>
      <x:c r="J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status",IF(COUNTIFS('Piece Schedule'!$A$8:$A$57,B38)&lt;&gt;1,"Missing or duplicate Piece ID",IF(INDEX('Piece Schedule'!$E$8:$E$57,MATCH(B38,'Piece Schedule'!$A$8:$A$57,0))&lt;&gt;C38,"Revision mismatch",IF(INDEX('Piece Schedule'!$K$8:$K$57,MATCH(B38,'Piece Schedule'!$A$8:$A$57,0))&lt;&gt;"Recorded","Piece record incomplete","Linked")))))))="Linked",F38-I38,""))</x:f>
      </x:c>
      <x:c r="K38" s="24" t="str">
        <x:f>IF(LEN(A38&amp;"")=0,IF(COUNTA(A38,B38,C38,D38,E38,F38,G38)=0,"","Enter Order line ID"),IF(IF(COUNTIFS('Receipt'!$A$8:$A$57,A38)&lt;&gt;1,"Duplicate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status",IF(COUNTIFS('Piece Schedule'!$A$8:$A$57,B38)&lt;&gt;1,"Missing or duplicate Piece ID",IF(INDEX('Piece Schedule'!$E$8:$E$57,MATCH(B38,'Piece Schedule'!$A$8:$A$57,0))&lt;&gt;C38,"Revision mismatch",IF(INDEX('Piece Schedule'!$K$8:$K$57,MATCH(B38,'Piece Schedule'!$A$8:$A$57,0))&lt;&gt;"Recorded","Piece record incomplete","Linked")))))))&lt;&gt;"Linked",IF(COUNTIFS('Receipt'!$A$8:$A$57,A38)&lt;&gt;1,"Duplicate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status",IF(COUNTIFS('Piece Schedule'!$A$8:$A$57,B38)&lt;&gt;1,"Missing or duplicate Piece ID",IF(INDEX('Piece Schedule'!$E$8:$E$57,MATCH(B38,'Piece Schedule'!$A$8:$A$57,0))&lt;&gt;C38,"Revision mismatch",IF(INDEX('Piece Schedule'!$K$8:$K$57,MATCH(B38,'Piece Schedule'!$A$8:$A$57,0))&lt;&gt;"Recorded","Piece record incomplete","Linked"))))))),IF(COUNTIFS('Receipt'!$B$68:$B$117,A38)&lt;&gt;COUNTIFS('Receipt'!$B$68:$B$117,A38,'Receipt'!$C$68:$C$117,C38),"Resolve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recorded",IF(COUNTIFS('Receipt'!$B$68:$B$117,A38,'Receipt'!$C$68:$C$117,C38)&lt;&gt;COUNTIFS('Receipt'!$B$68:$B$117,A38,'Receipt'!$C$68:$C$117,C38,'Receipt'!$K$68:$K$117,"Receipt recorded"),"Resolve receipt event records",IF(I38&lt;&gt;F38,"Accepted quantity differs from order",IF(G38&lt;&gt;"Yes","Final delivery not declared","Quantity reconciliation recorded")))))))</x:f>
      </x:c>
    </x:row>
    <x:row r="39" ht="35" customHeight="1">
      <x:c r="A39" s="23"/>
      <x:c r="B39" s="23"/>
      <x:c r="C39" s="23"/>
      <x:c r="D39" s="23"/>
      <x:c r="E39" s="23"/>
      <x:c r="F39" s="27"/>
      <x:c r="G39" s="22"/>
      <x:c r="H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status",IF(COUNTIFS('Piece Schedule'!$A$8:$A$57,B39)&lt;&gt;1,"Missing or duplicate Piece ID",IF(INDEX('Piece Schedule'!$E$8:$E$57,MATCH(B39,'Piece Schedule'!$A$8:$A$57,0))&lt;&gt;C39,"Revision mismatch",IF(INDEX('Piece Schedule'!$K$8:$K$57,MATCH(B39,'Piece Schedule'!$A$8:$A$57,0))&lt;&gt;"Recorded","Piece record incomplete","Linked")))))))="Linked",SUMIFS('Receipt'!$E$68:$E$117,'Receipt'!$B$68:$B$117,A39,'Receipt'!$C$68:$C$117,C39),""))</x:f>
      </x:c>
      <x:c r="I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status",IF(COUNTIFS('Piece Schedule'!$A$8:$A$57,B39)&lt;&gt;1,"Missing or duplicate Piece ID",IF(INDEX('Piece Schedule'!$E$8:$E$57,MATCH(B39,'Piece Schedule'!$A$8:$A$57,0))&lt;&gt;C39,"Revision mismatch",IF(INDEX('Piece Schedule'!$K$8:$K$57,MATCH(B39,'Piece Schedule'!$A$8:$A$57,0))&lt;&gt;"Recorded","Piece record incomplete","Linked")))))))="Linked",SUMIFS('Receipt'!$F$68:$F$117,'Receipt'!$B$68:$B$117,A39,'Receipt'!$C$68:$C$117,C39,'Receipt'!$K$68:$K$117,"Receipt recorded"),""))</x:f>
      </x:c>
      <x:c r="J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status",IF(COUNTIFS('Piece Schedule'!$A$8:$A$57,B39)&lt;&gt;1,"Missing or duplicate Piece ID",IF(INDEX('Piece Schedule'!$E$8:$E$57,MATCH(B39,'Piece Schedule'!$A$8:$A$57,0))&lt;&gt;C39,"Revision mismatch",IF(INDEX('Piece Schedule'!$K$8:$K$57,MATCH(B39,'Piece Schedule'!$A$8:$A$57,0))&lt;&gt;"Recorded","Piece record incomplete","Linked")))))))="Linked",F39-I39,""))</x:f>
      </x:c>
      <x:c r="K39" s="24" t="str">
        <x:f>IF(LEN(A39&amp;"")=0,IF(COUNTA(A39,B39,C39,D39,E39,F39,G39)=0,"","Enter Order line ID"),IF(IF(COUNTIFS('Receipt'!$A$8:$A$57,A39)&lt;&gt;1,"Duplicate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status",IF(COUNTIFS('Piece Schedule'!$A$8:$A$57,B39)&lt;&gt;1,"Missing or duplicate Piece ID",IF(INDEX('Piece Schedule'!$E$8:$E$57,MATCH(B39,'Piece Schedule'!$A$8:$A$57,0))&lt;&gt;C39,"Revision mismatch",IF(INDEX('Piece Schedule'!$K$8:$K$57,MATCH(B39,'Piece Schedule'!$A$8:$A$57,0))&lt;&gt;"Recorded","Piece record incomplete","Linked")))))))&lt;&gt;"Linked",IF(COUNTIFS('Receipt'!$A$8:$A$57,A39)&lt;&gt;1,"Duplicate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status",IF(COUNTIFS('Piece Schedule'!$A$8:$A$57,B39)&lt;&gt;1,"Missing or duplicate Piece ID",IF(INDEX('Piece Schedule'!$E$8:$E$57,MATCH(B39,'Piece Schedule'!$A$8:$A$57,0))&lt;&gt;C39,"Revision mismatch",IF(INDEX('Piece Schedule'!$K$8:$K$57,MATCH(B39,'Piece Schedule'!$A$8:$A$57,0))&lt;&gt;"Recorded","Piece record incomplete","Linked"))))))),IF(COUNTIFS('Receipt'!$B$68:$B$117,A39)&lt;&gt;COUNTIFS('Receipt'!$B$68:$B$117,A39,'Receipt'!$C$68:$C$117,C39),"Resolve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recorded",IF(COUNTIFS('Receipt'!$B$68:$B$117,A39,'Receipt'!$C$68:$C$117,C39)&lt;&gt;COUNTIFS('Receipt'!$B$68:$B$117,A39,'Receipt'!$C$68:$C$117,C39,'Receipt'!$K$68:$K$117,"Receipt recorded"),"Resolve receipt event records",IF(I39&lt;&gt;F39,"Accepted quantity differs from order",IF(G39&lt;&gt;"Yes","Final delivery not declared","Quantity reconciliation recorded")))))))</x:f>
      </x:c>
    </x:row>
    <x:row r="40" ht="35" customHeight="1">
      <x:c r="A40" s="23"/>
      <x:c r="B40" s="23"/>
      <x:c r="C40" s="23"/>
      <x:c r="D40" s="23"/>
      <x:c r="E40" s="23"/>
      <x:c r="F40" s="27"/>
      <x:c r="G40" s="22"/>
      <x:c r="H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status",IF(COUNTIFS('Piece Schedule'!$A$8:$A$57,B40)&lt;&gt;1,"Missing or duplicate Piece ID",IF(INDEX('Piece Schedule'!$E$8:$E$57,MATCH(B40,'Piece Schedule'!$A$8:$A$57,0))&lt;&gt;C40,"Revision mismatch",IF(INDEX('Piece Schedule'!$K$8:$K$57,MATCH(B40,'Piece Schedule'!$A$8:$A$57,0))&lt;&gt;"Recorded","Piece record incomplete","Linked")))))))="Linked",SUMIFS('Receipt'!$E$68:$E$117,'Receipt'!$B$68:$B$117,A40,'Receipt'!$C$68:$C$117,C40),""))</x:f>
      </x:c>
      <x:c r="I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status",IF(COUNTIFS('Piece Schedule'!$A$8:$A$57,B40)&lt;&gt;1,"Missing or duplicate Piece ID",IF(INDEX('Piece Schedule'!$E$8:$E$57,MATCH(B40,'Piece Schedule'!$A$8:$A$57,0))&lt;&gt;C40,"Revision mismatch",IF(INDEX('Piece Schedule'!$K$8:$K$57,MATCH(B40,'Piece Schedule'!$A$8:$A$57,0))&lt;&gt;"Recorded","Piece record incomplete","Linked")))))))="Linked",SUMIFS('Receipt'!$F$68:$F$117,'Receipt'!$B$68:$B$117,A40,'Receipt'!$C$68:$C$117,C40,'Receipt'!$K$68:$K$117,"Receipt recorded"),""))</x:f>
      </x:c>
      <x:c r="J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status",IF(COUNTIFS('Piece Schedule'!$A$8:$A$57,B40)&lt;&gt;1,"Missing or duplicate Piece ID",IF(INDEX('Piece Schedule'!$E$8:$E$57,MATCH(B40,'Piece Schedule'!$A$8:$A$57,0))&lt;&gt;C40,"Revision mismatch",IF(INDEX('Piece Schedule'!$K$8:$K$57,MATCH(B40,'Piece Schedule'!$A$8:$A$57,0))&lt;&gt;"Recorded","Piece record incomplete","Linked")))))))="Linked",F40-I40,""))</x:f>
      </x:c>
      <x:c r="K40" s="24" t="str">
        <x:f>IF(LEN(A40&amp;"")=0,IF(COUNTA(A40,B40,C40,D40,E40,F40,G40)=0,"","Enter Order line ID"),IF(IF(COUNTIFS('Receipt'!$A$8:$A$57,A40)&lt;&gt;1,"Duplicate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status",IF(COUNTIFS('Piece Schedule'!$A$8:$A$57,B40)&lt;&gt;1,"Missing or duplicate Piece ID",IF(INDEX('Piece Schedule'!$E$8:$E$57,MATCH(B40,'Piece Schedule'!$A$8:$A$57,0))&lt;&gt;C40,"Revision mismatch",IF(INDEX('Piece Schedule'!$K$8:$K$57,MATCH(B40,'Piece Schedule'!$A$8:$A$57,0))&lt;&gt;"Recorded","Piece record incomplete","Linked")))))))&lt;&gt;"Linked",IF(COUNTIFS('Receipt'!$A$8:$A$57,A40)&lt;&gt;1,"Duplicate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status",IF(COUNTIFS('Piece Schedule'!$A$8:$A$57,B40)&lt;&gt;1,"Missing or duplicate Piece ID",IF(INDEX('Piece Schedule'!$E$8:$E$57,MATCH(B40,'Piece Schedule'!$A$8:$A$57,0))&lt;&gt;C40,"Revision mismatch",IF(INDEX('Piece Schedule'!$K$8:$K$57,MATCH(B40,'Piece Schedule'!$A$8:$A$57,0))&lt;&gt;"Recorded","Piece record incomplete","Linked"))))))),IF(COUNTIFS('Receipt'!$B$68:$B$117,A40)&lt;&gt;COUNTIFS('Receipt'!$B$68:$B$117,A40,'Receipt'!$C$68:$C$117,C40),"Resolve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recorded",IF(COUNTIFS('Receipt'!$B$68:$B$117,A40,'Receipt'!$C$68:$C$117,C40)&lt;&gt;COUNTIFS('Receipt'!$B$68:$B$117,A40,'Receipt'!$C$68:$C$117,C40,'Receipt'!$K$68:$K$117,"Receipt recorded"),"Resolve receipt event records",IF(I40&lt;&gt;F40,"Accepted quantity differs from order",IF(G40&lt;&gt;"Yes","Final delivery not declared","Quantity reconciliation recorded")))))))</x:f>
      </x:c>
    </x:row>
    <x:row r="41" ht="35" customHeight="1">
      <x:c r="A41" s="23"/>
      <x:c r="B41" s="23"/>
      <x:c r="C41" s="23"/>
      <x:c r="D41" s="23"/>
      <x:c r="E41" s="23"/>
      <x:c r="F41" s="27"/>
      <x:c r="G41" s="22"/>
      <x:c r="H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status",IF(COUNTIFS('Piece Schedule'!$A$8:$A$57,B41)&lt;&gt;1,"Missing or duplicate Piece ID",IF(INDEX('Piece Schedule'!$E$8:$E$57,MATCH(B41,'Piece Schedule'!$A$8:$A$57,0))&lt;&gt;C41,"Revision mismatch",IF(INDEX('Piece Schedule'!$K$8:$K$57,MATCH(B41,'Piece Schedule'!$A$8:$A$57,0))&lt;&gt;"Recorded","Piece record incomplete","Linked")))))))="Linked",SUMIFS('Receipt'!$E$68:$E$117,'Receipt'!$B$68:$B$117,A41,'Receipt'!$C$68:$C$117,C41),""))</x:f>
      </x:c>
      <x:c r="I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status",IF(COUNTIFS('Piece Schedule'!$A$8:$A$57,B41)&lt;&gt;1,"Missing or duplicate Piece ID",IF(INDEX('Piece Schedule'!$E$8:$E$57,MATCH(B41,'Piece Schedule'!$A$8:$A$57,0))&lt;&gt;C41,"Revision mismatch",IF(INDEX('Piece Schedule'!$K$8:$K$57,MATCH(B41,'Piece Schedule'!$A$8:$A$57,0))&lt;&gt;"Recorded","Piece record incomplete","Linked")))))))="Linked",SUMIFS('Receipt'!$F$68:$F$117,'Receipt'!$B$68:$B$117,A41,'Receipt'!$C$68:$C$117,C41,'Receipt'!$K$68:$K$117,"Receipt recorded"),""))</x:f>
      </x:c>
      <x:c r="J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status",IF(COUNTIFS('Piece Schedule'!$A$8:$A$57,B41)&lt;&gt;1,"Missing or duplicate Piece ID",IF(INDEX('Piece Schedule'!$E$8:$E$57,MATCH(B41,'Piece Schedule'!$A$8:$A$57,0))&lt;&gt;C41,"Revision mismatch",IF(INDEX('Piece Schedule'!$K$8:$K$57,MATCH(B41,'Piece Schedule'!$A$8:$A$57,0))&lt;&gt;"Recorded","Piece record incomplete","Linked")))))))="Linked",F41-I41,""))</x:f>
      </x:c>
      <x:c r="K41" s="24" t="str">
        <x:f>IF(LEN(A41&amp;"")=0,IF(COUNTA(A41,B41,C41,D41,E41,F41,G41)=0,"","Enter Order line ID"),IF(IF(COUNTIFS('Receipt'!$A$8:$A$57,A41)&lt;&gt;1,"Duplicate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status",IF(COUNTIFS('Piece Schedule'!$A$8:$A$57,B41)&lt;&gt;1,"Missing or duplicate Piece ID",IF(INDEX('Piece Schedule'!$E$8:$E$57,MATCH(B41,'Piece Schedule'!$A$8:$A$57,0))&lt;&gt;C41,"Revision mismatch",IF(INDEX('Piece Schedule'!$K$8:$K$57,MATCH(B41,'Piece Schedule'!$A$8:$A$57,0))&lt;&gt;"Recorded","Piece record incomplete","Linked")))))))&lt;&gt;"Linked",IF(COUNTIFS('Receipt'!$A$8:$A$57,A41)&lt;&gt;1,"Duplicate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status",IF(COUNTIFS('Piece Schedule'!$A$8:$A$57,B41)&lt;&gt;1,"Missing or duplicate Piece ID",IF(INDEX('Piece Schedule'!$E$8:$E$57,MATCH(B41,'Piece Schedule'!$A$8:$A$57,0))&lt;&gt;C41,"Revision mismatch",IF(INDEX('Piece Schedule'!$K$8:$K$57,MATCH(B41,'Piece Schedule'!$A$8:$A$57,0))&lt;&gt;"Recorded","Piece record incomplete","Linked"))))))),IF(COUNTIFS('Receipt'!$B$68:$B$117,A41)&lt;&gt;COUNTIFS('Receipt'!$B$68:$B$117,A41,'Receipt'!$C$68:$C$117,C41),"Resolve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recorded",IF(COUNTIFS('Receipt'!$B$68:$B$117,A41,'Receipt'!$C$68:$C$117,C41)&lt;&gt;COUNTIFS('Receipt'!$B$68:$B$117,A41,'Receipt'!$C$68:$C$117,C41,'Receipt'!$K$68:$K$117,"Receipt recorded"),"Resolve receipt event records",IF(I41&lt;&gt;F41,"Accepted quantity differs from order",IF(G41&lt;&gt;"Yes","Final delivery not declared","Quantity reconciliation recorded")))))))</x:f>
      </x:c>
    </x:row>
    <x:row r="42" ht="35" customHeight="1">
      <x:c r="A42" s="23"/>
      <x:c r="B42" s="23"/>
      <x:c r="C42" s="23"/>
      <x:c r="D42" s="23"/>
      <x:c r="E42" s="23"/>
      <x:c r="F42" s="27"/>
      <x:c r="G42" s="22"/>
      <x:c r="H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status",IF(COUNTIFS('Piece Schedule'!$A$8:$A$57,B42)&lt;&gt;1,"Missing or duplicate Piece ID",IF(INDEX('Piece Schedule'!$E$8:$E$57,MATCH(B42,'Piece Schedule'!$A$8:$A$57,0))&lt;&gt;C42,"Revision mismatch",IF(INDEX('Piece Schedule'!$K$8:$K$57,MATCH(B42,'Piece Schedule'!$A$8:$A$57,0))&lt;&gt;"Recorded","Piece record incomplete","Linked")))))))="Linked",SUMIFS('Receipt'!$E$68:$E$117,'Receipt'!$B$68:$B$117,A42,'Receipt'!$C$68:$C$117,C42),""))</x:f>
      </x:c>
      <x:c r="I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status",IF(COUNTIFS('Piece Schedule'!$A$8:$A$57,B42)&lt;&gt;1,"Missing or duplicate Piece ID",IF(INDEX('Piece Schedule'!$E$8:$E$57,MATCH(B42,'Piece Schedule'!$A$8:$A$57,0))&lt;&gt;C42,"Revision mismatch",IF(INDEX('Piece Schedule'!$K$8:$K$57,MATCH(B42,'Piece Schedule'!$A$8:$A$57,0))&lt;&gt;"Recorded","Piece record incomplete","Linked")))))))="Linked",SUMIFS('Receipt'!$F$68:$F$117,'Receipt'!$B$68:$B$117,A42,'Receipt'!$C$68:$C$117,C42,'Receipt'!$K$68:$K$117,"Receipt recorded"),""))</x:f>
      </x:c>
      <x:c r="J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status",IF(COUNTIFS('Piece Schedule'!$A$8:$A$57,B42)&lt;&gt;1,"Missing or duplicate Piece ID",IF(INDEX('Piece Schedule'!$E$8:$E$57,MATCH(B42,'Piece Schedule'!$A$8:$A$57,0))&lt;&gt;C42,"Revision mismatch",IF(INDEX('Piece Schedule'!$K$8:$K$57,MATCH(B42,'Piece Schedule'!$A$8:$A$57,0))&lt;&gt;"Recorded","Piece record incomplete","Linked")))))))="Linked",F42-I42,""))</x:f>
      </x:c>
      <x:c r="K42" s="24" t="str">
        <x:f>IF(LEN(A42&amp;"")=0,IF(COUNTA(A42,B42,C42,D42,E42,F42,G42)=0,"","Enter Order line ID"),IF(IF(COUNTIFS('Receipt'!$A$8:$A$57,A42)&lt;&gt;1,"Duplicate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status",IF(COUNTIFS('Piece Schedule'!$A$8:$A$57,B42)&lt;&gt;1,"Missing or duplicate Piece ID",IF(INDEX('Piece Schedule'!$E$8:$E$57,MATCH(B42,'Piece Schedule'!$A$8:$A$57,0))&lt;&gt;C42,"Revision mismatch",IF(INDEX('Piece Schedule'!$K$8:$K$57,MATCH(B42,'Piece Schedule'!$A$8:$A$57,0))&lt;&gt;"Recorded","Piece record incomplete","Linked")))))))&lt;&gt;"Linked",IF(COUNTIFS('Receipt'!$A$8:$A$57,A42)&lt;&gt;1,"Duplicate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status",IF(COUNTIFS('Piece Schedule'!$A$8:$A$57,B42)&lt;&gt;1,"Missing or duplicate Piece ID",IF(INDEX('Piece Schedule'!$E$8:$E$57,MATCH(B42,'Piece Schedule'!$A$8:$A$57,0))&lt;&gt;C42,"Revision mismatch",IF(INDEX('Piece Schedule'!$K$8:$K$57,MATCH(B42,'Piece Schedule'!$A$8:$A$57,0))&lt;&gt;"Recorded","Piece record incomplete","Linked"))))))),IF(COUNTIFS('Receipt'!$B$68:$B$117,A42)&lt;&gt;COUNTIFS('Receipt'!$B$68:$B$117,A42,'Receipt'!$C$68:$C$117,C42),"Resolve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recorded",IF(COUNTIFS('Receipt'!$B$68:$B$117,A42,'Receipt'!$C$68:$C$117,C42)&lt;&gt;COUNTIFS('Receipt'!$B$68:$B$117,A42,'Receipt'!$C$68:$C$117,C42,'Receipt'!$K$68:$K$117,"Receipt recorded"),"Resolve receipt event records",IF(I42&lt;&gt;F42,"Accepted quantity differs from order",IF(G42&lt;&gt;"Yes","Final delivery not declared","Quantity reconciliation recorded")))))))</x:f>
      </x:c>
    </x:row>
    <x:row r="43" ht="35" customHeight="1">
      <x:c r="A43" s="23"/>
      <x:c r="B43" s="23"/>
      <x:c r="C43" s="23"/>
      <x:c r="D43" s="23"/>
      <x:c r="E43" s="23"/>
      <x:c r="F43" s="27"/>
      <x:c r="G43" s="22"/>
      <x:c r="H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status",IF(COUNTIFS('Piece Schedule'!$A$8:$A$57,B43)&lt;&gt;1,"Missing or duplicate Piece ID",IF(INDEX('Piece Schedule'!$E$8:$E$57,MATCH(B43,'Piece Schedule'!$A$8:$A$57,0))&lt;&gt;C43,"Revision mismatch",IF(INDEX('Piece Schedule'!$K$8:$K$57,MATCH(B43,'Piece Schedule'!$A$8:$A$57,0))&lt;&gt;"Recorded","Piece record incomplete","Linked")))))))="Linked",SUMIFS('Receipt'!$E$68:$E$117,'Receipt'!$B$68:$B$117,A43,'Receipt'!$C$68:$C$117,C43),""))</x:f>
      </x:c>
      <x:c r="I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status",IF(COUNTIFS('Piece Schedule'!$A$8:$A$57,B43)&lt;&gt;1,"Missing or duplicate Piece ID",IF(INDEX('Piece Schedule'!$E$8:$E$57,MATCH(B43,'Piece Schedule'!$A$8:$A$57,0))&lt;&gt;C43,"Revision mismatch",IF(INDEX('Piece Schedule'!$K$8:$K$57,MATCH(B43,'Piece Schedule'!$A$8:$A$57,0))&lt;&gt;"Recorded","Piece record incomplete","Linked")))))))="Linked",SUMIFS('Receipt'!$F$68:$F$117,'Receipt'!$B$68:$B$117,A43,'Receipt'!$C$68:$C$117,C43,'Receipt'!$K$68:$K$117,"Receipt recorded"),""))</x:f>
      </x:c>
      <x:c r="J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status",IF(COUNTIFS('Piece Schedule'!$A$8:$A$57,B43)&lt;&gt;1,"Missing or duplicate Piece ID",IF(INDEX('Piece Schedule'!$E$8:$E$57,MATCH(B43,'Piece Schedule'!$A$8:$A$57,0))&lt;&gt;C43,"Revision mismatch",IF(INDEX('Piece Schedule'!$K$8:$K$57,MATCH(B43,'Piece Schedule'!$A$8:$A$57,0))&lt;&gt;"Recorded","Piece record incomplete","Linked")))))))="Linked",F43-I43,""))</x:f>
      </x:c>
      <x:c r="K43" s="24" t="str">
        <x:f>IF(LEN(A43&amp;"")=0,IF(COUNTA(A43,B43,C43,D43,E43,F43,G43)=0,"","Enter Order line ID"),IF(IF(COUNTIFS('Receipt'!$A$8:$A$57,A43)&lt;&gt;1,"Duplicate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status",IF(COUNTIFS('Piece Schedule'!$A$8:$A$57,B43)&lt;&gt;1,"Missing or duplicate Piece ID",IF(INDEX('Piece Schedule'!$E$8:$E$57,MATCH(B43,'Piece Schedule'!$A$8:$A$57,0))&lt;&gt;C43,"Revision mismatch",IF(INDEX('Piece Schedule'!$K$8:$K$57,MATCH(B43,'Piece Schedule'!$A$8:$A$57,0))&lt;&gt;"Recorded","Piece record incomplete","Linked")))))))&lt;&gt;"Linked",IF(COUNTIFS('Receipt'!$A$8:$A$57,A43)&lt;&gt;1,"Duplicate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status",IF(COUNTIFS('Piece Schedule'!$A$8:$A$57,B43)&lt;&gt;1,"Missing or duplicate Piece ID",IF(INDEX('Piece Schedule'!$E$8:$E$57,MATCH(B43,'Piece Schedule'!$A$8:$A$57,0))&lt;&gt;C43,"Revision mismatch",IF(INDEX('Piece Schedule'!$K$8:$K$57,MATCH(B43,'Piece Schedule'!$A$8:$A$57,0))&lt;&gt;"Recorded","Piece record incomplete","Linked"))))))),IF(COUNTIFS('Receipt'!$B$68:$B$117,A43)&lt;&gt;COUNTIFS('Receipt'!$B$68:$B$117,A43,'Receipt'!$C$68:$C$117,C43),"Resolve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recorded",IF(COUNTIFS('Receipt'!$B$68:$B$117,A43,'Receipt'!$C$68:$C$117,C43)&lt;&gt;COUNTIFS('Receipt'!$B$68:$B$117,A43,'Receipt'!$C$68:$C$117,C43,'Receipt'!$K$68:$K$117,"Receipt recorded"),"Resolve receipt event records",IF(I43&lt;&gt;F43,"Accepted quantity differs from order",IF(G43&lt;&gt;"Yes","Final delivery not declared","Quantity reconciliation recorded")))))))</x:f>
      </x:c>
    </x:row>
    <x:row r="44" ht="35" customHeight="1">
      <x:c r="A44" s="23"/>
      <x:c r="B44" s="23"/>
      <x:c r="C44" s="23"/>
      <x:c r="D44" s="23"/>
      <x:c r="E44" s="23"/>
      <x:c r="F44" s="27"/>
      <x:c r="G44" s="22"/>
      <x:c r="H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status",IF(COUNTIFS('Piece Schedule'!$A$8:$A$57,B44)&lt;&gt;1,"Missing or duplicate Piece ID",IF(INDEX('Piece Schedule'!$E$8:$E$57,MATCH(B44,'Piece Schedule'!$A$8:$A$57,0))&lt;&gt;C44,"Revision mismatch",IF(INDEX('Piece Schedule'!$K$8:$K$57,MATCH(B44,'Piece Schedule'!$A$8:$A$57,0))&lt;&gt;"Recorded","Piece record incomplete","Linked")))))))="Linked",SUMIFS('Receipt'!$E$68:$E$117,'Receipt'!$B$68:$B$117,A44,'Receipt'!$C$68:$C$117,C44),""))</x:f>
      </x:c>
      <x:c r="I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status",IF(COUNTIFS('Piece Schedule'!$A$8:$A$57,B44)&lt;&gt;1,"Missing or duplicate Piece ID",IF(INDEX('Piece Schedule'!$E$8:$E$57,MATCH(B44,'Piece Schedule'!$A$8:$A$57,0))&lt;&gt;C44,"Revision mismatch",IF(INDEX('Piece Schedule'!$K$8:$K$57,MATCH(B44,'Piece Schedule'!$A$8:$A$57,0))&lt;&gt;"Recorded","Piece record incomplete","Linked")))))))="Linked",SUMIFS('Receipt'!$F$68:$F$117,'Receipt'!$B$68:$B$117,A44,'Receipt'!$C$68:$C$117,C44,'Receipt'!$K$68:$K$117,"Receipt recorded"),""))</x:f>
      </x:c>
      <x:c r="J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status",IF(COUNTIFS('Piece Schedule'!$A$8:$A$57,B44)&lt;&gt;1,"Missing or duplicate Piece ID",IF(INDEX('Piece Schedule'!$E$8:$E$57,MATCH(B44,'Piece Schedule'!$A$8:$A$57,0))&lt;&gt;C44,"Revision mismatch",IF(INDEX('Piece Schedule'!$K$8:$K$57,MATCH(B44,'Piece Schedule'!$A$8:$A$57,0))&lt;&gt;"Recorded","Piece record incomplete","Linked")))))))="Linked",F44-I44,""))</x:f>
      </x:c>
      <x:c r="K44" s="24" t="str">
        <x:f>IF(LEN(A44&amp;"")=0,IF(COUNTA(A44,B44,C44,D44,E44,F44,G44)=0,"","Enter Order line ID"),IF(IF(COUNTIFS('Receipt'!$A$8:$A$57,A44)&lt;&gt;1,"Duplicate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status",IF(COUNTIFS('Piece Schedule'!$A$8:$A$57,B44)&lt;&gt;1,"Missing or duplicate Piece ID",IF(INDEX('Piece Schedule'!$E$8:$E$57,MATCH(B44,'Piece Schedule'!$A$8:$A$57,0))&lt;&gt;C44,"Revision mismatch",IF(INDEX('Piece Schedule'!$K$8:$K$57,MATCH(B44,'Piece Schedule'!$A$8:$A$57,0))&lt;&gt;"Recorded","Piece record incomplete","Linked")))))))&lt;&gt;"Linked",IF(COUNTIFS('Receipt'!$A$8:$A$57,A44)&lt;&gt;1,"Duplicate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status",IF(COUNTIFS('Piece Schedule'!$A$8:$A$57,B44)&lt;&gt;1,"Missing or duplicate Piece ID",IF(INDEX('Piece Schedule'!$E$8:$E$57,MATCH(B44,'Piece Schedule'!$A$8:$A$57,0))&lt;&gt;C44,"Revision mismatch",IF(INDEX('Piece Schedule'!$K$8:$K$57,MATCH(B44,'Piece Schedule'!$A$8:$A$57,0))&lt;&gt;"Recorded","Piece record incomplete","Linked"))))))),IF(COUNTIFS('Receipt'!$B$68:$B$117,A44)&lt;&gt;COUNTIFS('Receipt'!$B$68:$B$117,A44,'Receipt'!$C$68:$C$117,C44),"Resolve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recorded",IF(COUNTIFS('Receipt'!$B$68:$B$117,A44,'Receipt'!$C$68:$C$117,C44)&lt;&gt;COUNTIFS('Receipt'!$B$68:$B$117,A44,'Receipt'!$C$68:$C$117,C44,'Receipt'!$K$68:$K$117,"Receipt recorded"),"Resolve receipt event records",IF(I44&lt;&gt;F44,"Accepted quantity differs from order",IF(G44&lt;&gt;"Yes","Final delivery not declared","Quantity reconciliation recorded")))))))</x:f>
      </x:c>
    </x:row>
    <x:row r="45" ht="35" customHeight="1">
      <x:c r="A45" s="23"/>
      <x:c r="B45" s="23"/>
      <x:c r="C45" s="23"/>
      <x:c r="D45" s="23"/>
      <x:c r="E45" s="23"/>
      <x:c r="F45" s="27"/>
      <x:c r="G45" s="22"/>
      <x:c r="H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status",IF(COUNTIFS('Piece Schedule'!$A$8:$A$57,B45)&lt;&gt;1,"Missing or duplicate Piece ID",IF(INDEX('Piece Schedule'!$E$8:$E$57,MATCH(B45,'Piece Schedule'!$A$8:$A$57,0))&lt;&gt;C45,"Revision mismatch",IF(INDEX('Piece Schedule'!$K$8:$K$57,MATCH(B45,'Piece Schedule'!$A$8:$A$57,0))&lt;&gt;"Recorded","Piece record incomplete","Linked")))))))="Linked",SUMIFS('Receipt'!$E$68:$E$117,'Receipt'!$B$68:$B$117,A45,'Receipt'!$C$68:$C$117,C45),""))</x:f>
      </x:c>
      <x:c r="I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status",IF(COUNTIFS('Piece Schedule'!$A$8:$A$57,B45)&lt;&gt;1,"Missing or duplicate Piece ID",IF(INDEX('Piece Schedule'!$E$8:$E$57,MATCH(B45,'Piece Schedule'!$A$8:$A$57,0))&lt;&gt;C45,"Revision mismatch",IF(INDEX('Piece Schedule'!$K$8:$K$57,MATCH(B45,'Piece Schedule'!$A$8:$A$57,0))&lt;&gt;"Recorded","Piece record incomplete","Linked")))))))="Linked",SUMIFS('Receipt'!$F$68:$F$117,'Receipt'!$B$68:$B$117,A45,'Receipt'!$C$68:$C$117,C45,'Receipt'!$K$68:$K$117,"Receipt recorded"),""))</x:f>
      </x:c>
      <x:c r="J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status",IF(COUNTIFS('Piece Schedule'!$A$8:$A$57,B45)&lt;&gt;1,"Missing or duplicate Piece ID",IF(INDEX('Piece Schedule'!$E$8:$E$57,MATCH(B45,'Piece Schedule'!$A$8:$A$57,0))&lt;&gt;C45,"Revision mismatch",IF(INDEX('Piece Schedule'!$K$8:$K$57,MATCH(B45,'Piece Schedule'!$A$8:$A$57,0))&lt;&gt;"Recorded","Piece record incomplete","Linked")))))))="Linked",F45-I45,""))</x:f>
      </x:c>
      <x:c r="K45" s="24" t="str">
        <x:f>IF(LEN(A45&amp;"")=0,IF(COUNTA(A45,B45,C45,D45,E45,F45,G45)=0,"","Enter Order line ID"),IF(IF(COUNTIFS('Receipt'!$A$8:$A$57,A45)&lt;&gt;1,"Duplicate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status",IF(COUNTIFS('Piece Schedule'!$A$8:$A$57,B45)&lt;&gt;1,"Missing or duplicate Piece ID",IF(INDEX('Piece Schedule'!$E$8:$E$57,MATCH(B45,'Piece Schedule'!$A$8:$A$57,0))&lt;&gt;C45,"Revision mismatch",IF(INDEX('Piece Schedule'!$K$8:$K$57,MATCH(B45,'Piece Schedule'!$A$8:$A$57,0))&lt;&gt;"Recorded","Piece record incomplete","Linked")))))))&lt;&gt;"Linked",IF(COUNTIFS('Receipt'!$A$8:$A$57,A45)&lt;&gt;1,"Duplicate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status",IF(COUNTIFS('Piece Schedule'!$A$8:$A$57,B45)&lt;&gt;1,"Missing or duplicate Piece ID",IF(INDEX('Piece Schedule'!$E$8:$E$57,MATCH(B45,'Piece Schedule'!$A$8:$A$57,0))&lt;&gt;C45,"Revision mismatch",IF(INDEX('Piece Schedule'!$K$8:$K$57,MATCH(B45,'Piece Schedule'!$A$8:$A$57,0))&lt;&gt;"Recorded","Piece record incomplete","Linked"))))))),IF(COUNTIFS('Receipt'!$B$68:$B$117,A45)&lt;&gt;COUNTIFS('Receipt'!$B$68:$B$117,A45,'Receipt'!$C$68:$C$117,C45),"Resolve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recorded",IF(COUNTIFS('Receipt'!$B$68:$B$117,A45,'Receipt'!$C$68:$C$117,C45)&lt;&gt;COUNTIFS('Receipt'!$B$68:$B$117,A45,'Receipt'!$C$68:$C$117,C45,'Receipt'!$K$68:$K$117,"Receipt recorded"),"Resolve receipt event records",IF(I45&lt;&gt;F45,"Accepted quantity differs from order",IF(G45&lt;&gt;"Yes","Final delivery not declared","Quantity reconciliation recorded")))))))</x:f>
      </x:c>
    </x:row>
    <x:row r="46" ht="35" customHeight="1">
      <x:c r="A46" s="23"/>
      <x:c r="B46" s="23"/>
      <x:c r="C46" s="23"/>
      <x:c r="D46" s="23"/>
      <x:c r="E46" s="23"/>
      <x:c r="F46" s="27"/>
      <x:c r="G46" s="22"/>
      <x:c r="H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status",IF(COUNTIFS('Piece Schedule'!$A$8:$A$57,B46)&lt;&gt;1,"Missing or duplicate Piece ID",IF(INDEX('Piece Schedule'!$E$8:$E$57,MATCH(B46,'Piece Schedule'!$A$8:$A$57,0))&lt;&gt;C46,"Revision mismatch",IF(INDEX('Piece Schedule'!$K$8:$K$57,MATCH(B46,'Piece Schedule'!$A$8:$A$57,0))&lt;&gt;"Recorded","Piece record incomplete","Linked")))))))="Linked",SUMIFS('Receipt'!$E$68:$E$117,'Receipt'!$B$68:$B$117,A46,'Receipt'!$C$68:$C$117,C46),""))</x:f>
      </x:c>
      <x:c r="I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status",IF(COUNTIFS('Piece Schedule'!$A$8:$A$57,B46)&lt;&gt;1,"Missing or duplicate Piece ID",IF(INDEX('Piece Schedule'!$E$8:$E$57,MATCH(B46,'Piece Schedule'!$A$8:$A$57,0))&lt;&gt;C46,"Revision mismatch",IF(INDEX('Piece Schedule'!$K$8:$K$57,MATCH(B46,'Piece Schedule'!$A$8:$A$57,0))&lt;&gt;"Recorded","Piece record incomplete","Linked")))))))="Linked",SUMIFS('Receipt'!$F$68:$F$117,'Receipt'!$B$68:$B$117,A46,'Receipt'!$C$68:$C$117,C46,'Receipt'!$K$68:$K$117,"Receipt recorded"),""))</x:f>
      </x:c>
      <x:c r="J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status",IF(COUNTIFS('Piece Schedule'!$A$8:$A$57,B46)&lt;&gt;1,"Missing or duplicate Piece ID",IF(INDEX('Piece Schedule'!$E$8:$E$57,MATCH(B46,'Piece Schedule'!$A$8:$A$57,0))&lt;&gt;C46,"Revision mismatch",IF(INDEX('Piece Schedule'!$K$8:$K$57,MATCH(B46,'Piece Schedule'!$A$8:$A$57,0))&lt;&gt;"Recorded","Piece record incomplete","Linked")))))))="Linked",F46-I46,""))</x:f>
      </x:c>
      <x:c r="K46" s="24" t="str">
        <x:f>IF(LEN(A46&amp;"")=0,IF(COUNTA(A46,B46,C46,D46,E46,F46,G46)=0,"","Enter Order line ID"),IF(IF(COUNTIFS('Receipt'!$A$8:$A$57,A46)&lt;&gt;1,"Duplicate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status",IF(COUNTIFS('Piece Schedule'!$A$8:$A$57,B46)&lt;&gt;1,"Missing or duplicate Piece ID",IF(INDEX('Piece Schedule'!$E$8:$E$57,MATCH(B46,'Piece Schedule'!$A$8:$A$57,0))&lt;&gt;C46,"Revision mismatch",IF(INDEX('Piece Schedule'!$K$8:$K$57,MATCH(B46,'Piece Schedule'!$A$8:$A$57,0))&lt;&gt;"Recorded","Piece record incomplete","Linked")))))))&lt;&gt;"Linked",IF(COUNTIFS('Receipt'!$A$8:$A$57,A46)&lt;&gt;1,"Duplicate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status",IF(COUNTIFS('Piece Schedule'!$A$8:$A$57,B46)&lt;&gt;1,"Missing or duplicate Piece ID",IF(INDEX('Piece Schedule'!$E$8:$E$57,MATCH(B46,'Piece Schedule'!$A$8:$A$57,0))&lt;&gt;C46,"Revision mismatch",IF(INDEX('Piece Schedule'!$K$8:$K$57,MATCH(B46,'Piece Schedule'!$A$8:$A$57,0))&lt;&gt;"Recorded","Piece record incomplete","Linked"))))))),IF(COUNTIFS('Receipt'!$B$68:$B$117,A46)&lt;&gt;COUNTIFS('Receipt'!$B$68:$B$117,A46,'Receipt'!$C$68:$C$117,C46),"Resolve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recorded",IF(COUNTIFS('Receipt'!$B$68:$B$117,A46,'Receipt'!$C$68:$C$117,C46)&lt;&gt;COUNTIFS('Receipt'!$B$68:$B$117,A46,'Receipt'!$C$68:$C$117,C46,'Receipt'!$K$68:$K$117,"Receipt recorded"),"Resolve receipt event records",IF(I46&lt;&gt;F46,"Accepted quantity differs from order",IF(G46&lt;&gt;"Yes","Final delivery not declared","Quantity reconciliation recorded")))))))</x:f>
      </x:c>
    </x:row>
    <x:row r="47" ht="35" customHeight="1">
      <x:c r="A47" s="23"/>
      <x:c r="B47" s="23"/>
      <x:c r="C47" s="23"/>
      <x:c r="D47" s="23"/>
      <x:c r="E47" s="23"/>
      <x:c r="F47" s="27"/>
      <x:c r="G47" s="22"/>
      <x:c r="H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status",IF(COUNTIFS('Piece Schedule'!$A$8:$A$57,B47)&lt;&gt;1,"Missing or duplicate Piece ID",IF(INDEX('Piece Schedule'!$E$8:$E$57,MATCH(B47,'Piece Schedule'!$A$8:$A$57,0))&lt;&gt;C47,"Revision mismatch",IF(INDEX('Piece Schedule'!$K$8:$K$57,MATCH(B47,'Piece Schedule'!$A$8:$A$57,0))&lt;&gt;"Recorded","Piece record incomplete","Linked")))))))="Linked",SUMIFS('Receipt'!$E$68:$E$117,'Receipt'!$B$68:$B$117,A47,'Receipt'!$C$68:$C$117,C47),""))</x:f>
      </x:c>
      <x:c r="I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status",IF(COUNTIFS('Piece Schedule'!$A$8:$A$57,B47)&lt;&gt;1,"Missing or duplicate Piece ID",IF(INDEX('Piece Schedule'!$E$8:$E$57,MATCH(B47,'Piece Schedule'!$A$8:$A$57,0))&lt;&gt;C47,"Revision mismatch",IF(INDEX('Piece Schedule'!$K$8:$K$57,MATCH(B47,'Piece Schedule'!$A$8:$A$57,0))&lt;&gt;"Recorded","Piece record incomplete","Linked")))))))="Linked",SUMIFS('Receipt'!$F$68:$F$117,'Receipt'!$B$68:$B$117,A47,'Receipt'!$C$68:$C$117,C47,'Receipt'!$K$68:$K$117,"Receipt recorded"),""))</x:f>
      </x:c>
      <x:c r="J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status",IF(COUNTIFS('Piece Schedule'!$A$8:$A$57,B47)&lt;&gt;1,"Missing or duplicate Piece ID",IF(INDEX('Piece Schedule'!$E$8:$E$57,MATCH(B47,'Piece Schedule'!$A$8:$A$57,0))&lt;&gt;C47,"Revision mismatch",IF(INDEX('Piece Schedule'!$K$8:$K$57,MATCH(B47,'Piece Schedule'!$A$8:$A$57,0))&lt;&gt;"Recorded","Piece record incomplete","Linked")))))))="Linked",F47-I47,""))</x:f>
      </x:c>
      <x:c r="K47" s="24" t="str">
        <x:f>IF(LEN(A47&amp;"")=0,IF(COUNTA(A47,B47,C47,D47,E47,F47,G47)=0,"","Enter Order line ID"),IF(IF(COUNTIFS('Receipt'!$A$8:$A$57,A47)&lt;&gt;1,"Duplicate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status",IF(COUNTIFS('Piece Schedule'!$A$8:$A$57,B47)&lt;&gt;1,"Missing or duplicate Piece ID",IF(INDEX('Piece Schedule'!$E$8:$E$57,MATCH(B47,'Piece Schedule'!$A$8:$A$57,0))&lt;&gt;C47,"Revision mismatch",IF(INDEX('Piece Schedule'!$K$8:$K$57,MATCH(B47,'Piece Schedule'!$A$8:$A$57,0))&lt;&gt;"Recorded","Piece record incomplete","Linked")))))))&lt;&gt;"Linked",IF(COUNTIFS('Receipt'!$A$8:$A$57,A47)&lt;&gt;1,"Duplicate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status",IF(COUNTIFS('Piece Schedule'!$A$8:$A$57,B47)&lt;&gt;1,"Missing or duplicate Piece ID",IF(INDEX('Piece Schedule'!$E$8:$E$57,MATCH(B47,'Piece Schedule'!$A$8:$A$57,0))&lt;&gt;C47,"Revision mismatch",IF(INDEX('Piece Schedule'!$K$8:$K$57,MATCH(B47,'Piece Schedule'!$A$8:$A$57,0))&lt;&gt;"Recorded","Piece record incomplete","Linked"))))))),IF(COUNTIFS('Receipt'!$B$68:$B$117,A47)&lt;&gt;COUNTIFS('Receipt'!$B$68:$B$117,A47,'Receipt'!$C$68:$C$117,C47),"Resolve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recorded",IF(COUNTIFS('Receipt'!$B$68:$B$117,A47,'Receipt'!$C$68:$C$117,C47)&lt;&gt;COUNTIFS('Receipt'!$B$68:$B$117,A47,'Receipt'!$C$68:$C$117,C47,'Receipt'!$K$68:$K$117,"Receipt recorded"),"Resolve receipt event records",IF(I47&lt;&gt;F47,"Accepted quantity differs from order",IF(G47&lt;&gt;"Yes","Final delivery not declared","Quantity reconciliation recorded")))))))</x:f>
      </x:c>
    </x:row>
    <x:row r="48" ht="35" customHeight="1">
      <x:c r="A48" s="23"/>
      <x:c r="B48" s="23"/>
      <x:c r="C48" s="23"/>
      <x:c r="D48" s="23"/>
      <x:c r="E48" s="23"/>
      <x:c r="F48" s="27"/>
      <x:c r="G48" s="22"/>
      <x:c r="H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status",IF(COUNTIFS('Piece Schedule'!$A$8:$A$57,B48)&lt;&gt;1,"Missing or duplicate Piece ID",IF(INDEX('Piece Schedule'!$E$8:$E$57,MATCH(B48,'Piece Schedule'!$A$8:$A$57,0))&lt;&gt;C48,"Revision mismatch",IF(INDEX('Piece Schedule'!$K$8:$K$57,MATCH(B48,'Piece Schedule'!$A$8:$A$57,0))&lt;&gt;"Recorded","Piece record incomplete","Linked")))))))="Linked",SUMIFS('Receipt'!$E$68:$E$117,'Receipt'!$B$68:$B$117,A48,'Receipt'!$C$68:$C$117,C48),""))</x:f>
      </x:c>
      <x:c r="I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status",IF(COUNTIFS('Piece Schedule'!$A$8:$A$57,B48)&lt;&gt;1,"Missing or duplicate Piece ID",IF(INDEX('Piece Schedule'!$E$8:$E$57,MATCH(B48,'Piece Schedule'!$A$8:$A$57,0))&lt;&gt;C48,"Revision mismatch",IF(INDEX('Piece Schedule'!$K$8:$K$57,MATCH(B48,'Piece Schedule'!$A$8:$A$57,0))&lt;&gt;"Recorded","Piece record incomplete","Linked")))))))="Linked",SUMIFS('Receipt'!$F$68:$F$117,'Receipt'!$B$68:$B$117,A48,'Receipt'!$C$68:$C$117,C48,'Receipt'!$K$68:$K$117,"Receipt recorded"),""))</x:f>
      </x:c>
      <x:c r="J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status",IF(COUNTIFS('Piece Schedule'!$A$8:$A$57,B48)&lt;&gt;1,"Missing or duplicate Piece ID",IF(INDEX('Piece Schedule'!$E$8:$E$57,MATCH(B48,'Piece Schedule'!$A$8:$A$57,0))&lt;&gt;C48,"Revision mismatch",IF(INDEX('Piece Schedule'!$K$8:$K$57,MATCH(B48,'Piece Schedule'!$A$8:$A$57,0))&lt;&gt;"Recorded","Piece record incomplete","Linked")))))))="Linked",F48-I48,""))</x:f>
      </x:c>
      <x:c r="K48" s="24" t="str">
        <x:f>IF(LEN(A48&amp;"")=0,IF(COUNTA(A48,B48,C48,D48,E48,F48,G48)=0,"","Enter Order line ID"),IF(IF(COUNTIFS('Receipt'!$A$8:$A$57,A48)&lt;&gt;1,"Duplicate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status",IF(COUNTIFS('Piece Schedule'!$A$8:$A$57,B48)&lt;&gt;1,"Missing or duplicate Piece ID",IF(INDEX('Piece Schedule'!$E$8:$E$57,MATCH(B48,'Piece Schedule'!$A$8:$A$57,0))&lt;&gt;C48,"Revision mismatch",IF(INDEX('Piece Schedule'!$K$8:$K$57,MATCH(B48,'Piece Schedule'!$A$8:$A$57,0))&lt;&gt;"Recorded","Piece record incomplete","Linked")))))))&lt;&gt;"Linked",IF(COUNTIFS('Receipt'!$A$8:$A$57,A48)&lt;&gt;1,"Duplicate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status",IF(COUNTIFS('Piece Schedule'!$A$8:$A$57,B48)&lt;&gt;1,"Missing or duplicate Piece ID",IF(INDEX('Piece Schedule'!$E$8:$E$57,MATCH(B48,'Piece Schedule'!$A$8:$A$57,0))&lt;&gt;C48,"Revision mismatch",IF(INDEX('Piece Schedule'!$K$8:$K$57,MATCH(B48,'Piece Schedule'!$A$8:$A$57,0))&lt;&gt;"Recorded","Piece record incomplete","Linked"))))))),IF(COUNTIFS('Receipt'!$B$68:$B$117,A48)&lt;&gt;COUNTIFS('Receipt'!$B$68:$B$117,A48,'Receipt'!$C$68:$C$117,C48),"Resolve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recorded",IF(COUNTIFS('Receipt'!$B$68:$B$117,A48,'Receipt'!$C$68:$C$117,C48)&lt;&gt;COUNTIFS('Receipt'!$B$68:$B$117,A48,'Receipt'!$C$68:$C$117,C48,'Receipt'!$K$68:$K$117,"Receipt recorded"),"Resolve receipt event records",IF(I48&lt;&gt;F48,"Accepted quantity differs from order",IF(G48&lt;&gt;"Yes","Final delivery not declared","Quantity reconciliation recorded")))))))</x:f>
      </x:c>
    </x:row>
    <x:row r="49" ht="35" customHeight="1">
      <x:c r="A49" s="23"/>
      <x:c r="B49" s="23"/>
      <x:c r="C49" s="23"/>
      <x:c r="D49" s="23"/>
      <x:c r="E49" s="23"/>
      <x:c r="F49" s="27"/>
      <x:c r="G49" s="22"/>
      <x:c r="H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status",IF(COUNTIFS('Piece Schedule'!$A$8:$A$57,B49)&lt;&gt;1,"Missing or duplicate Piece ID",IF(INDEX('Piece Schedule'!$E$8:$E$57,MATCH(B49,'Piece Schedule'!$A$8:$A$57,0))&lt;&gt;C49,"Revision mismatch",IF(INDEX('Piece Schedule'!$K$8:$K$57,MATCH(B49,'Piece Schedule'!$A$8:$A$57,0))&lt;&gt;"Recorded","Piece record incomplete","Linked")))))))="Linked",SUMIFS('Receipt'!$E$68:$E$117,'Receipt'!$B$68:$B$117,A49,'Receipt'!$C$68:$C$117,C49),""))</x:f>
      </x:c>
      <x:c r="I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status",IF(COUNTIFS('Piece Schedule'!$A$8:$A$57,B49)&lt;&gt;1,"Missing or duplicate Piece ID",IF(INDEX('Piece Schedule'!$E$8:$E$57,MATCH(B49,'Piece Schedule'!$A$8:$A$57,0))&lt;&gt;C49,"Revision mismatch",IF(INDEX('Piece Schedule'!$K$8:$K$57,MATCH(B49,'Piece Schedule'!$A$8:$A$57,0))&lt;&gt;"Recorded","Piece record incomplete","Linked")))))))="Linked",SUMIFS('Receipt'!$F$68:$F$117,'Receipt'!$B$68:$B$117,A49,'Receipt'!$C$68:$C$117,C49,'Receipt'!$K$68:$K$117,"Receipt recorded"),""))</x:f>
      </x:c>
      <x:c r="J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status",IF(COUNTIFS('Piece Schedule'!$A$8:$A$57,B49)&lt;&gt;1,"Missing or duplicate Piece ID",IF(INDEX('Piece Schedule'!$E$8:$E$57,MATCH(B49,'Piece Schedule'!$A$8:$A$57,0))&lt;&gt;C49,"Revision mismatch",IF(INDEX('Piece Schedule'!$K$8:$K$57,MATCH(B49,'Piece Schedule'!$A$8:$A$57,0))&lt;&gt;"Recorded","Piece record incomplete","Linked")))))))="Linked",F49-I49,""))</x:f>
      </x:c>
      <x:c r="K49" s="24" t="str">
        <x:f>IF(LEN(A49&amp;"")=0,IF(COUNTA(A49,B49,C49,D49,E49,F49,G49)=0,"","Enter Order line ID"),IF(IF(COUNTIFS('Receipt'!$A$8:$A$57,A49)&lt;&gt;1,"Duplicate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status",IF(COUNTIFS('Piece Schedule'!$A$8:$A$57,B49)&lt;&gt;1,"Missing or duplicate Piece ID",IF(INDEX('Piece Schedule'!$E$8:$E$57,MATCH(B49,'Piece Schedule'!$A$8:$A$57,0))&lt;&gt;C49,"Revision mismatch",IF(INDEX('Piece Schedule'!$K$8:$K$57,MATCH(B49,'Piece Schedule'!$A$8:$A$57,0))&lt;&gt;"Recorded","Piece record incomplete","Linked")))))))&lt;&gt;"Linked",IF(COUNTIFS('Receipt'!$A$8:$A$57,A49)&lt;&gt;1,"Duplicate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status",IF(COUNTIFS('Piece Schedule'!$A$8:$A$57,B49)&lt;&gt;1,"Missing or duplicate Piece ID",IF(INDEX('Piece Schedule'!$E$8:$E$57,MATCH(B49,'Piece Schedule'!$A$8:$A$57,0))&lt;&gt;C49,"Revision mismatch",IF(INDEX('Piece Schedule'!$K$8:$K$57,MATCH(B49,'Piece Schedule'!$A$8:$A$57,0))&lt;&gt;"Recorded","Piece record incomplete","Linked"))))))),IF(COUNTIFS('Receipt'!$B$68:$B$117,A49)&lt;&gt;COUNTIFS('Receipt'!$B$68:$B$117,A49,'Receipt'!$C$68:$C$117,C49),"Resolve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recorded",IF(COUNTIFS('Receipt'!$B$68:$B$117,A49,'Receipt'!$C$68:$C$117,C49)&lt;&gt;COUNTIFS('Receipt'!$B$68:$B$117,A49,'Receipt'!$C$68:$C$117,C49,'Receipt'!$K$68:$K$117,"Receipt recorded"),"Resolve receipt event records",IF(I49&lt;&gt;F49,"Accepted quantity differs from order",IF(G49&lt;&gt;"Yes","Final delivery not declared","Quantity reconciliation recorded")))))))</x:f>
      </x:c>
    </x:row>
    <x:row r="50" ht="35" customHeight="1">
      <x:c r="A50" s="23"/>
      <x:c r="B50" s="23"/>
      <x:c r="C50" s="23"/>
      <x:c r="D50" s="23"/>
      <x:c r="E50" s="23"/>
      <x:c r="F50" s="27"/>
      <x:c r="G50" s="22"/>
      <x:c r="H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status",IF(COUNTIFS('Piece Schedule'!$A$8:$A$57,B50)&lt;&gt;1,"Missing or duplicate Piece ID",IF(INDEX('Piece Schedule'!$E$8:$E$57,MATCH(B50,'Piece Schedule'!$A$8:$A$57,0))&lt;&gt;C50,"Revision mismatch",IF(INDEX('Piece Schedule'!$K$8:$K$57,MATCH(B50,'Piece Schedule'!$A$8:$A$57,0))&lt;&gt;"Recorded","Piece record incomplete","Linked")))))))="Linked",SUMIFS('Receipt'!$E$68:$E$117,'Receipt'!$B$68:$B$117,A50,'Receipt'!$C$68:$C$117,C50),""))</x:f>
      </x:c>
      <x:c r="I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status",IF(COUNTIFS('Piece Schedule'!$A$8:$A$57,B50)&lt;&gt;1,"Missing or duplicate Piece ID",IF(INDEX('Piece Schedule'!$E$8:$E$57,MATCH(B50,'Piece Schedule'!$A$8:$A$57,0))&lt;&gt;C50,"Revision mismatch",IF(INDEX('Piece Schedule'!$K$8:$K$57,MATCH(B50,'Piece Schedule'!$A$8:$A$57,0))&lt;&gt;"Recorded","Piece record incomplete","Linked")))))))="Linked",SUMIFS('Receipt'!$F$68:$F$117,'Receipt'!$B$68:$B$117,A50,'Receipt'!$C$68:$C$117,C50,'Receipt'!$K$68:$K$117,"Receipt recorded"),""))</x:f>
      </x:c>
      <x:c r="J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status",IF(COUNTIFS('Piece Schedule'!$A$8:$A$57,B50)&lt;&gt;1,"Missing or duplicate Piece ID",IF(INDEX('Piece Schedule'!$E$8:$E$57,MATCH(B50,'Piece Schedule'!$A$8:$A$57,0))&lt;&gt;C50,"Revision mismatch",IF(INDEX('Piece Schedule'!$K$8:$K$57,MATCH(B50,'Piece Schedule'!$A$8:$A$57,0))&lt;&gt;"Recorded","Piece record incomplete","Linked")))))))="Linked",F50-I50,""))</x:f>
      </x:c>
      <x:c r="K50" s="24" t="str">
        <x:f>IF(LEN(A50&amp;"")=0,IF(COUNTA(A50,B50,C50,D50,E50,F50,G50)=0,"","Enter Order line ID"),IF(IF(COUNTIFS('Receipt'!$A$8:$A$57,A50)&lt;&gt;1,"Duplicate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status",IF(COUNTIFS('Piece Schedule'!$A$8:$A$57,B50)&lt;&gt;1,"Missing or duplicate Piece ID",IF(INDEX('Piece Schedule'!$E$8:$E$57,MATCH(B50,'Piece Schedule'!$A$8:$A$57,0))&lt;&gt;C50,"Revision mismatch",IF(INDEX('Piece Schedule'!$K$8:$K$57,MATCH(B50,'Piece Schedule'!$A$8:$A$57,0))&lt;&gt;"Recorded","Piece record incomplete","Linked")))))))&lt;&gt;"Linked",IF(COUNTIFS('Receipt'!$A$8:$A$57,A50)&lt;&gt;1,"Duplicate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status",IF(COUNTIFS('Piece Schedule'!$A$8:$A$57,B50)&lt;&gt;1,"Missing or duplicate Piece ID",IF(INDEX('Piece Schedule'!$E$8:$E$57,MATCH(B50,'Piece Schedule'!$A$8:$A$57,0))&lt;&gt;C50,"Revision mismatch",IF(INDEX('Piece Schedule'!$K$8:$K$57,MATCH(B50,'Piece Schedule'!$A$8:$A$57,0))&lt;&gt;"Recorded","Piece record incomplete","Linked"))))))),IF(COUNTIFS('Receipt'!$B$68:$B$117,A50)&lt;&gt;COUNTIFS('Receipt'!$B$68:$B$117,A50,'Receipt'!$C$68:$C$117,C50),"Resolve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recorded",IF(COUNTIFS('Receipt'!$B$68:$B$117,A50,'Receipt'!$C$68:$C$117,C50)&lt;&gt;COUNTIFS('Receipt'!$B$68:$B$117,A50,'Receipt'!$C$68:$C$117,C50,'Receipt'!$K$68:$K$117,"Receipt recorded"),"Resolve receipt event records",IF(I50&lt;&gt;F50,"Accepted quantity differs from order",IF(G50&lt;&gt;"Yes","Final delivery not declared","Quantity reconciliation recorded")))))))</x:f>
      </x:c>
    </x:row>
    <x:row r="51" ht="35" customHeight="1">
      <x:c r="A51" s="23"/>
      <x:c r="B51" s="23"/>
      <x:c r="C51" s="23"/>
      <x:c r="D51" s="23"/>
      <x:c r="E51" s="23"/>
      <x:c r="F51" s="27"/>
      <x:c r="G51" s="22"/>
      <x:c r="H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status",IF(COUNTIFS('Piece Schedule'!$A$8:$A$57,B51)&lt;&gt;1,"Missing or duplicate Piece ID",IF(INDEX('Piece Schedule'!$E$8:$E$57,MATCH(B51,'Piece Schedule'!$A$8:$A$57,0))&lt;&gt;C51,"Revision mismatch",IF(INDEX('Piece Schedule'!$K$8:$K$57,MATCH(B51,'Piece Schedule'!$A$8:$A$57,0))&lt;&gt;"Recorded","Piece record incomplete","Linked")))))))="Linked",SUMIFS('Receipt'!$E$68:$E$117,'Receipt'!$B$68:$B$117,A51,'Receipt'!$C$68:$C$117,C51),""))</x:f>
      </x:c>
      <x:c r="I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status",IF(COUNTIFS('Piece Schedule'!$A$8:$A$57,B51)&lt;&gt;1,"Missing or duplicate Piece ID",IF(INDEX('Piece Schedule'!$E$8:$E$57,MATCH(B51,'Piece Schedule'!$A$8:$A$57,0))&lt;&gt;C51,"Revision mismatch",IF(INDEX('Piece Schedule'!$K$8:$K$57,MATCH(B51,'Piece Schedule'!$A$8:$A$57,0))&lt;&gt;"Recorded","Piece record incomplete","Linked")))))))="Linked",SUMIFS('Receipt'!$F$68:$F$117,'Receipt'!$B$68:$B$117,A51,'Receipt'!$C$68:$C$117,C51,'Receipt'!$K$68:$K$117,"Receipt recorded"),""))</x:f>
      </x:c>
      <x:c r="J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status",IF(COUNTIFS('Piece Schedule'!$A$8:$A$57,B51)&lt;&gt;1,"Missing or duplicate Piece ID",IF(INDEX('Piece Schedule'!$E$8:$E$57,MATCH(B51,'Piece Schedule'!$A$8:$A$57,0))&lt;&gt;C51,"Revision mismatch",IF(INDEX('Piece Schedule'!$K$8:$K$57,MATCH(B51,'Piece Schedule'!$A$8:$A$57,0))&lt;&gt;"Recorded","Piece record incomplete","Linked")))))))="Linked",F51-I51,""))</x:f>
      </x:c>
      <x:c r="K51" s="24" t="str">
        <x:f>IF(LEN(A51&amp;"")=0,IF(COUNTA(A51,B51,C51,D51,E51,F51,G51)=0,"","Enter Order line ID"),IF(IF(COUNTIFS('Receipt'!$A$8:$A$57,A51)&lt;&gt;1,"Duplicate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status",IF(COUNTIFS('Piece Schedule'!$A$8:$A$57,B51)&lt;&gt;1,"Missing or duplicate Piece ID",IF(INDEX('Piece Schedule'!$E$8:$E$57,MATCH(B51,'Piece Schedule'!$A$8:$A$57,0))&lt;&gt;C51,"Revision mismatch",IF(INDEX('Piece Schedule'!$K$8:$K$57,MATCH(B51,'Piece Schedule'!$A$8:$A$57,0))&lt;&gt;"Recorded","Piece record incomplete","Linked")))))))&lt;&gt;"Linked",IF(COUNTIFS('Receipt'!$A$8:$A$57,A51)&lt;&gt;1,"Duplicate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status",IF(COUNTIFS('Piece Schedule'!$A$8:$A$57,B51)&lt;&gt;1,"Missing or duplicate Piece ID",IF(INDEX('Piece Schedule'!$E$8:$E$57,MATCH(B51,'Piece Schedule'!$A$8:$A$57,0))&lt;&gt;C51,"Revision mismatch",IF(INDEX('Piece Schedule'!$K$8:$K$57,MATCH(B51,'Piece Schedule'!$A$8:$A$57,0))&lt;&gt;"Recorded","Piece record incomplete","Linked"))))))),IF(COUNTIFS('Receipt'!$B$68:$B$117,A51)&lt;&gt;COUNTIFS('Receipt'!$B$68:$B$117,A51,'Receipt'!$C$68:$C$117,C51),"Resolve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recorded",IF(COUNTIFS('Receipt'!$B$68:$B$117,A51,'Receipt'!$C$68:$C$117,C51)&lt;&gt;COUNTIFS('Receipt'!$B$68:$B$117,A51,'Receipt'!$C$68:$C$117,C51,'Receipt'!$K$68:$K$117,"Receipt recorded"),"Resolve receipt event records",IF(I51&lt;&gt;F51,"Accepted quantity differs from order",IF(G51&lt;&gt;"Yes","Final delivery not declared","Quantity reconciliation recorded")))))))</x:f>
      </x:c>
    </x:row>
    <x:row r="52" ht="35" customHeight="1">
      <x:c r="A52" s="23"/>
      <x:c r="B52" s="23"/>
      <x:c r="C52" s="23"/>
      <x:c r="D52" s="23"/>
      <x:c r="E52" s="23"/>
      <x:c r="F52" s="27"/>
      <x:c r="G52" s="22"/>
      <x:c r="H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status",IF(COUNTIFS('Piece Schedule'!$A$8:$A$57,B52)&lt;&gt;1,"Missing or duplicate Piece ID",IF(INDEX('Piece Schedule'!$E$8:$E$57,MATCH(B52,'Piece Schedule'!$A$8:$A$57,0))&lt;&gt;C52,"Revision mismatch",IF(INDEX('Piece Schedule'!$K$8:$K$57,MATCH(B52,'Piece Schedule'!$A$8:$A$57,0))&lt;&gt;"Recorded","Piece record incomplete","Linked")))))))="Linked",SUMIFS('Receipt'!$E$68:$E$117,'Receipt'!$B$68:$B$117,A52,'Receipt'!$C$68:$C$117,C52),""))</x:f>
      </x:c>
      <x:c r="I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status",IF(COUNTIFS('Piece Schedule'!$A$8:$A$57,B52)&lt;&gt;1,"Missing or duplicate Piece ID",IF(INDEX('Piece Schedule'!$E$8:$E$57,MATCH(B52,'Piece Schedule'!$A$8:$A$57,0))&lt;&gt;C52,"Revision mismatch",IF(INDEX('Piece Schedule'!$K$8:$K$57,MATCH(B52,'Piece Schedule'!$A$8:$A$57,0))&lt;&gt;"Recorded","Piece record incomplete","Linked")))))))="Linked",SUMIFS('Receipt'!$F$68:$F$117,'Receipt'!$B$68:$B$117,A52,'Receipt'!$C$68:$C$117,C52,'Receipt'!$K$68:$K$117,"Receipt recorded"),""))</x:f>
      </x:c>
      <x:c r="J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status",IF(COUNTIFS('Piece Schedule'!$A$8:$A$57,B52)&lt;&gt;1,"Missing or duplicate Piece ID",IF(INDEX('Piece Schedule'!$E$8:$E$57,MATCH(B52,'Piece Schedule'!$A$8:$A$57,0))&lt;&gt;C52,"Revision mismatch",IF(INDEX('Piece Schedule'!$K$8:$K$57,MATCH(B52,'Piece Schedule'!$A$8:$A$57,0))&lt;&gt;"Recorded","Piece record incomplete","Linked")))))))="Linked",F52-I52,""))</x:f>
      </x:c>
      <x:c r="K52" s="24" t="str">
        <x:f>IF(LEN(A52&amp;"")=0,IF(COUNTA(A52,B52,C52,D52,E52,F52,G52)=0,"","Enter Order line ID"),IF(IF(COUNTIFS('Receipt'!$A$8:$A$57,A52)&lt;&gt;1,"Duplicate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status",IF(COUNTIFS('Piece Schedule'!$A$8:$A$57,B52)&lt;&gt;1,"Missing or duplicate Piece ID",IF(INDEX('Piece Schedule'!$E$8:$E$57,MATCH(B52,'Piece Schedule'!$A$8:$A$57,0))&lt;&gt;C52,"Revision mismatch",IF(INDEX('Piece Schedule'!$K$8:$K$57,MATCH(B52,'Piece Schedule'!$A$8:$A$57,0))&lt;&gt;"Recorded","Piece record incomplete","Linked")))))))&lt;&gt;"Linked",IF(COUNTIFS('Receipt'!$A$8:$A$57,A52)&lt;&gt;1,"Duplicate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status",IF(COUNTIFS('Piece Schedule'!$A$8:$A$57,B52)&lt;&gt;1,"Missing or duplicate Piece ID",IF(INDEX('Piece Schedule'!$E$8:$E$57,MATCH(B52,'Piece Schedule'!$A$8:$A$57,0))&lt;&gt;C52,"Revision mismatch",IF(INDEX('Piece Schedule'!$K$8:$K$57,MATCH(B52,'Piece Schedule'!$A$8:$A$57,0))&lt;&gt;"Recorded","Piece record incomplete","Linked"))))))),IF(COUNTIFS('Receipt'!$B$68:$B$117,A52)&lt;&gt;COUNTIFS('Receipt'!$B$68:$B$117,A52,'Receipt'!$C$68:$C$117,C52),"Resolve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recorded",IF(COUNTIFS('Receipt'!$B$68:$B$117,A52,'Receipt'!$C$68:$C$117,C52)&lt;&gt;COUNTIFS('Receipt'!$B$68:$B$117,A52,'Receipt'!$C$68:$C$117,C52,'Receipt'!$K$68:$K$117,"Receipt recorded"),"Resolve receipt event records",IF(I52&lt;&gt;F52,"Accepted quantity differs from order",IF(G52&lt;&gt;"Yes","Final delivery not declared","Quantity reconciliation recorded")))))))</x:f>
      </x:c>
    </x:row>
    <x:row r="53" ht="35" customHeight="1">
      <x:c r="A53" s="23"/>
      <x:c r="B53" s="23"/>
      <x:c r="C53" s="23"/>
      <x:c r="D53" s="23"/>
      <x:c r="E53" s="23"/>
      <x:c r="F53" s="27"/>
      <x:c r="G53" s="22"/>
      <x:c r="H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status",IF(COUNTIFS('Piece Schedule'!$A$8:$A$57,B53)&lt;&gt;1,"Missing or duplicate Piece ID",IF(INDEX('Piece Schedule'!$E$8:$E$57,MATCH(B53,'Piece Schedule'!$A$8:$A$57,0))&lt;&gt;C53,"Revision mismatch",IF(INDEX('Piece Schedule'!$K$8:$K$57,MATCH(B53,'Piece Schedule'!$A$8:$A$57,0))&lt;&gt;"Recorded","Piece record incomplete","Linked")))))))="Linked",SUMIFS('Receipt'!$E$68:$E$117,'Receipt'!$B$68:$B$117,A53,'Receipt'!$C$68:$C$117,C53),""))</x:f>
      </x:c>
      <x:c r="I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status",IF(COUNTIFS('Piece Schedule'!$A$8:$A$57,B53)&lt;&gt;1,"Missing or duplicate Piece ID",IF(INDEX('Piece Schedule'!$E$8:$E$57,MATCH(B53,'Piece Schedule'!$A$8:$A$57,0))&lt;&gt;C53,"Revision mismatch",IF(INDEX('Piece Schedule'!$K$8:$K$57,MATCH(B53,'Piece Schedule'!$A$8:$A$57,0))&lt;&gt;"Recorded","Piece record incomplete","Linked")))))))="Linked",SUMIFS('Receipt'!$F$68:$F$117,'Receipt'!$B$68:$B$117,A53,'Receipt'!$C$68:$C$117,C53,'Receipt'!$K$68:$K$117,"Receipt recorded"),""))</x:f>
      </x:c>
      <x:c r="J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status",IF(COUNTIFS('Piece Schedule'!$A$8:$A$57,B53)&lt;&gt;1,"Missing or duplicate Piece ID",IF(INDEX('Piece Schedule'!$E$8:$E$57,MATCH(B53,'Piece Schedule'!$A$8:$A$57,0))&lt;&gt;C53,"Revision mismatch",IF(INDEX('Piece Schedule'!$K$8:$K$57,MATCH(B53,'Piece Schedule'!$A$8:$A$57,0))&lt;&gt;"Recorded","Piece record incomplete","Linked")))))))="Linked",F53-I53,""))</x:f>
      </x:c>
      <x:c r="K53" s="24" t="str">
        <x:f>IF(LEN(A53&amp;"")=0,IF(COUNTA(A53,B53,C53,D53,E53,F53,G53)=0,"","Enter Order line ID"),IF(IF(COUNTIFS('Receipt'!$A$8:$A$57,A53)&lt;&gt;1,"Duplicate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status",IF(COUNTIFS('Piece Schedule'!$A$8:$A$57,B53)&lt;&gt;1,"Missing or duplicate Piece ID",IF(INDEX('Piece Schedule'!$E$8:$E$57,MATCH(B53,'Piece Schedule'!$A$8:$A$57,0))&lt;&gt;C53,"Revision mismatch",IF(INDEX('Piece Schedule'!$K$8:$K$57,MATCH(B53,'Piece Schedule'!$A$8:$A$57,0))&lt;&gt;"Recorded","Piece record incomplete","Linked")))))))&lt;&gt;"Linked",IF(COUNTIFS('Receipt'!$A$8:$A$57,A53)&lt;&gt;1,"Duplicate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status",IF(COUNTIFS('Piece Schedule'!$A$8:$A$57,B53)&lt;&gt;1,"Missing or duplicate Piece ID",IF(INDEX('Piece Schedule'!$E$8:$E$57,MATCH(B53,'Piece Schedule'!$A$8:$A$57,0))&lt;&gt;C53,"Revision mismatch",IF(INDEX('Piece Schedule'!$K$8:$K$57,MATCH(B53,'Piece Schedule'!$A$8:$A$57,0))&lt;&gt;"Recorded","Piece record incomplete","Linked"))))))),IF(COUNTIFS('Receipt'!$B$68:$B$117,A53)&lt;&gt;COUNTIFS('Receipt'!$B$68:$B$117,A53,'Receipt'!$C$68:$C$117,C53),"Resolve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recorded",IF(COUNTIFS('Receipt'!$B$68:$B$117,A53,'Receipt'!$C$68:$C$117,C53)&lt;&gt;COUNTIFS('Receipt'!$B$68:$B$117,A53,'Receipt'!$C$68:$C$117,C53,'Receipt'!$K$68:$K$117,"Receipt recorded"),"Resolve receipt event records",IF(I53&lt;&gt;F53,"Accepted quantity differs from order",IF(G53&lt;&gt;"Yes","Final delivery not declared","Quantity reconciliation recorded")))))))</x:f>
      </x:c>
    </x:row>
    <x:row r="54" ht="35" customHeight="1">
      <x:c r="A54" s="23"/>
      <x:c r="B54" s="23"/>
      <x:c r="C54" s="23"/>
      <x:c r="D54" s="23"/>
      <x:c r="E54" s="23"/>
      <x:c r="F54" s="27"/>
      <x:c r="G54" s="22"/>
      <x:c r="H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status",IF(COUNTIFS('Piece Schedule'!$A$8:$A$57,B54)&lt;&gt;1,"Missing or duplicate Piece ID",IF(INDEX('Piece Schedule'!$E$8:$E$57,MATCH(B54,'Piece Schedule'!$A$8:$A$57,0))&lt;&gt;C54,"Revision mismatch",IF(INDEX('Piece Schedule'!$K$8:$K$57,MATCH(B54,'Piece Schedule'!$A$8:$A$57,0))&lt;&gt;"Recorded","Piece record incomplete","Linked")))))))="Linked",SUMIFS('Receipt'!$E$68:$E$117,'Receipt'!$B$68:$B$117,A54,'Receipt'!$C$68:$C$117,C54),""))</x:f>
      </x:c>
      <x:c r="I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status",IF(COUNTIFS('Piece Schedule'!$A$8:$A$57,B54)&lt;&gt;1,"Missing or duplicate Piece ID",IF(INDEX('Piece Schedule'!$E$8:$E$57,MATCH(B54,'Piece Schedule'!$A$8:$A$57,0))&lt;&gt;C54,"Revision mismatch",IF(INDEX('Piece Schedule'!$K$8:$K$57,MATCH(B54,'Piece Schedule'!$A$8:$A$57,0))&lt;&gt;"Recorded","Piece record incomplete","Linked")))))))="Linked",SUMIFS('Receipt'!$F$68:$F$117,'Receipt'!$B$68:$B$117,A54,'Receipt'!$C$68:$C$117,C54,'Receipt'!$K$68:$K$117,"Receipt recorded"),""))</x:f>
      </x:c>
      <x:c r="J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status",IF(COUNTIFS('Piece Schedule'!$A$8:$A$57,B54)&lt;&gt;1,"Missing or duplicate Piece ID",IF(INDEX('Piece Schedule'!$E$8:$E$57,MATCH(B54,'Piece Schedule'!$A$8:$A$57,0))&lt;&gt;C54,"Revision mismatch",IF(INDEX('Piece Schedule'!$K$8:$K$57,MATCH(B54,'Piece Schedule'!$A$8:$A$57,0))&lt;&gt;"Recorded","Piece record incomplete","Linked")))))))="Linked",F54-I54,""))</x:f>
      </x:c>
      <x:c r="K54" s="24" t="str">
        <x:f>IF(LEN(A54&amp;"")=0,IF(COUNTA(A54,B54,C54,D54,E54,F54,G54)=0,"","Enter Order line ID"),IF(IF(COUNTIFS('Receipt'!$A$8:$A$57,A54)&lt;&gt;1,"Duplicate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status",IF(COUNTIFS('Piece Schedule'!$A$8:$A$57,B54)&lt;&gt;1,"Missing or duplicate Piece ID",IF(INDEX('Piece Schedule'!$E$8:$E$57,MATCH(B54,'Piece Schedule'!$A$8:$A$57,0))&lt;&gt;C54,"Revision mismatch",IF(INDEX('Piece Schedule'!$K$8:$K$57,MATCH(B54,'Piece Schedule'!$A$8:$A$57,0))&lt;&gt;"Recorded","Piece record incomplete","Linked")))))))&lt;&gt;"Linked",IF(COUNTIFS('Receipt'!$A$8:$A$57,A54)&lt;&gt;1,"Duplicate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status",IF(COUNTIFS('Piece Schedule'!$A$8:$A$57,B54)&lt;&gt;1,"Missing or duplicate Piece ID",IF(INDEX('Piece Schedule'!$E$8:$E$57,MATCH(B54,'Piece Schedule'!$A$8:$A$57,0))&lt;&gt;C54,"Revision mismatch",IF(INDEX('Piece Schedule'!$K$8:$K$57,MATCH(B54,'Piece Schedule'!$A$8:$A$57,0))&lt;&gt;"Recorded","Piece record incomplete","Linked"))))))),IF(COUNTIFS('Receipt'!$B$68:$B$117,A54)&lt;&gt;COUNTIFS('Receipt'!$B$68:$B$117,A54,'Receipt'!$C$68:$C$117,C54),"Resolve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recorded",IF(COUNTIFS('Receipt'!$B$68:$B$117,A54,'Receipt'!$C$68:$C$117,C54)&lt;&gt;COUNTIFS('Receipt'!$B$68:$B$117,A54,'Receipt'!$C$68:$C$117,C54,'Receipt'!$K$68:$K$117,"Receipt recorded"),"Resolve receipt event records",IF(I54&lt;&gt;F54,"Accepted quantity differs from order",IF(G54&lt;&gt;"Yes","Final delivery not declared","Quantity reconciliation recorded")))))))</x:f>
      </x:c>
    </x:row>
    <x:row r="55" ht="35" customHeight="1">
      <x:c r="A55" s="23"/>
      <x:c r="B55" s="23"/>
      <x:c r="C55" s="23"/>
      <x:c r="D55" s="23"/>
      <x:c r="E55" s="23"/>
      <x:c r="F55" s="27"/>
      <x:c r="G55" s="22"/>
      <x:c r="H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status",IF(COUNTIFS('Piece Schedule'!$A$8:$A$57,B55)&lt;&gt;1,"Missing or duplicate Piece ID",IF(INDEX('Piece Schedule'!$E$8:$E$57,MATCH(B55,'Piece Schedule'!$A$8:$A$57,0))&lt;&gt;C55,"Revision mismatch",IF(INDEX('Piece Schedule'!$K$8:$K$57,MATCH(B55,'Piece Schedule'!$A$8:$A$57,0))&lt;&gt;"Recorded","Piece record incomplete","Linked")))))))="Linked",SUMIFS('Receipt'!$E$68:$E$117,'Receipt'!$B$68:$B$117,A55,'Receipt'!$C$68:$C$117,C55),""))</x:f>
      </x:c>
      <x:c r="I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status",IF(COUNTIFS('Piece Schedule'!$A$8:$A$57,B55)&lt;&gt;1,"Missing or duplicate Piece ID",IF(INDEX('Piece Schedule'!$E$8:$E$57,MATCH(B55,'Piece Schedule'!$A$8:$A$57,0))&lt;&gt;C55,"Revision mismatch",IF(INDEX('Piece Schedule'!$K$8:$K$57,MATCH(B55,'Piece Schedule'!$A$8:$A$57,0))&lt;&gt;"Recorded","Piece record incomplete","Linked")))))))="Linked",SUMIFS('Receipt'!$F$68:$F$117,'Receipt'!$B$68:$B$117,A55,'Receipt'!$C$68:$C$117,C55,'Receipt'!$K$68:$K$117,"Receipt recorded"),""))</x:f>
      </x:c>
      <x:c r="J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status",IF(COUNTIFS('Piece Schedule'!$A$8:$A$57,B55)&lt;&gt;1,"Missing or duplicate Piece ID",IF(INDEX('Piece Schedule'!$E$8:$E$57,MATCH(B55,'Piece Schedule'!$A$8:$A$57,0))&lt;&gt;C55,"Revision mismatch",IF(INDEX('Piece Schedule'!$K$8:$K$57,MATCH(B55,'Piece Schedule'!$A$8:$A$57,0))&lt;&gt;"Recorded","Piece record incomplete","Linked")))))))="Linked",F55-I55,""))</x:f>
      </x:c>
      <x:c r="K55" s="24" t="str">
        <x:f>IF(LEN(A55&amp;"")=0,IF(COUNTA(A55,B55,C55,D55,E55,F55,G55)=0,"","Enter Order line ID"),IF(IF(COUNTIFS('Receipt'!$A$8:$A$57,A55)&lt;&gt;1,"Duplicate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status",IF(COUNTIFS('Piece Schedule'!$A$8:$A$57,B55)&lt;&gt;1,"Missing or duplicate Piece ID",IF(INDEX('Piece Schedule'!$E$8:$E$57,MATCH(B55,'Piece Schedule'!$A$8:$A$57,0))&lt;&gt;C55,"Revision mismatch",IF(INDEX('Piece Schedule'!$K$8:$K$57,MATCH(B55,'Piece Schedule'!$A$8:$A$57,0))&lt;&gt;"Recorded","Piece record incomplete","Linked")))))))&lt;&gt;"Linked",IF(COUNTIFS('Receipt'!$A$8:$A$57,A55)&lt;&gt;1,"Duplicate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status",IF(COUNTIFS('Piece Schedule'!$A$8:$A$57,B55)&lt;&gt;1,"Missing or duplicate Piece ID",IF(INDEX('Piece Schedule'!$E$8:$E$57,MATCH(B55,'Piece Schedule'!$A$8:$A$57,0))&lt;&gt;C55,"Revision mismatch",IF(INDEX('Piece Schedule'!$K$8:$K$57,MATCH(B55,'Piece Schedule'!$A$8:$A$57,0))&lt;&gt;"Recorded","Piece record incomplete","Linked"))))))),IF(COUNTIFS('Receipt'!$B$68:$B$117,A55)&lt;&gt;COUNTIFS('Receipt'!$B$68:$B$117,A55,'Receipt'!$C$68:$C$117,C55),"Resolve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recorded",IF(COUNTIFS('Receipt'!$B$68:$B$117,A55,'Receipt'!$C$68:$C$117,C55)&lt;&gt;COUNTIFS('Receipt'!$B$68:$B$117,A55,'Receipt'!$C$68:$C$117,C55,'Receipt'!$K$68:$K$117,"Receipt recorded"),"Resolve receipt event records",IF(I55&lt;&gt;F55,"Accepted quantity differs from order",IF(G55&lt;&gt;"Yes","Final delivery not declared","Quantity reconciliation recorded")))))))</x:f>
      </x:c>
    </x:row>
    <x:row r="56" ht="35" customHeight="1">
      <x:c r="A56" s="23"/>
      <x:c r="B56" s="23"/>
      <x:c r="C56" s="23"/>
      <x:c r="D56" s="23"/>
      <x:c r="E56" s="23"/>
      <x:c r="F56" s="27"/>
      <x:c r="G56" s="22"/>
      <x:c r="H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status",IF(COUNTIFS('Piece Schedule'!$A$8:$A$57,B56)&lt;&gt;1,"Missing or duplicate Piece ID",IF(INDEX('Piece Schedule'!$E$8:$E$57,MATCH(B56,'Piece Schedule'!$A$8:$A$57,0))&lt;&gt;C56,"Revision mismatch",IF(INDEX('Piece Schedule'!$K$8:$K$57,MATCH(B56,'Piece Schedule'!$A$8:$A$57,0))&lt;&gt;"Recorded","Piece record incomplete","Linked")))))))="Linked",SUMIFS('Receipt'!$E$68:$E$117,'Receipt'!$B$68:$B$117,A56,'Receipt'!$C$68:$C$117,C56),""))</x:f>
      </x:c>
      <x:c r="I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status",IF(COUNTIFS('Piece Schedule'!$A$8:$A$57,B56)&lt;&gt;1,"Missing or duplicate Piece ID",IF(INDEX('Piece Schedule'!$E$8:$E$57,MATCH(B56,'Piece Schedule'!$A$8:$A$57,0))&lt;&gt;C56,"Revision mismatch",IF(INDEX('Piece Schedule'!$K$8:$K$57,MATCH(B56,'Piece Schedule'!$A$8:$A$57,0))&lt;&gt;"Recorded","Piece record incomplete","Linked")))))))="Linked",SUMIFS('Receipt'!$F$68:$F$117,'Receipt'!$B$68:$B$117,A56,'Receipt'!$C$68:$C$117,C56,'Receipt'!$K$68:$K$117,"Receipt recorded"),""))</x:f>
      </x:c>
      <x:c r="J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status",IF(COUNTIFS('Piece Schedule'!$A$8:$A$57,B56)&lt;&gt;1,"Missing or duplicate Piece ID",IF(INDEX('Piece Schedule'!$E$8:$E$57,MATCH(B56,'Piece Schedule'!$A$8:$A$57,0))&lt;&gt;C56,"Revision mismatch",IF(INDEX('Piece Schedule'!$K$8:$K$57,MATCH(B56,'Piece Schedule'!$A$8:$A$57,0))&lt;&gt;"Recorded","Piece record incomplete","Linked")))))))="Linked",F56-I56,""))</x:f>
      </x:c>
      <x:c r="K56" s="24" t="str">
        <x:f>IF(LEN(A56&amp;"")=0,IF(COUNTA(A56,B56,C56,D56,E56,F56,G56)=0,"","Enter Order line ID"),IF(IF(COUNTIFS('Receipt'!$A$8:$A$57,A56)&lt;&gt;1,"Duplicate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status",IF(COUNTIFS('Piece Schedule'!$A$8:$A$57,B56)&lt;&gt;1,"Missing or duplicate Piece ID",IF(INDEX('Piece Schedule'!$E$8:$E$57,MATCH(B56,'Piece Schedule'!$A$8:$A$57,0))&lt;&gt;C56,"Revision mismatch",IF(INDEX('Piece Schedule'!$K$8:$K$57,MATCH(B56,'Piece Schedule'!$A$8:$A$57,0))&lt;&gt;"Recorded","Piece record incomplete","Linked")))))))&lt;&gt;"Linked",IF(COUNTIFS('Receipt'!$A$8:$A$57,A56)&lt;&gt;1,"Duplicate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status",IF(COUNTIFS('Piece Schedule'!$A$8:$A$57,B56)&lt;&gt;1,"Missing or duplicate Piece ID",IF(INDEX('Piece Schedule'!$E$8:$E$57,MATCH(B56,'Piece Schedule'!$A$8:$A$57,0))&lt;&gt;C56,"Revision mismatch",IF(INDEX('Piece Schedule'!$K$8:$K$57,MATCH(B56,'Piece Schedule'!$A$8:$A$57,0))&lt;&gt;"Recorded","Piece record incomplete","Linked"))))))),IF(COUNTIFS('Receipt'!$B$68:$B$117,A56)&lt;&gt;COUNTIFS('Receipt'!$B$68:$B$117,A56,'Receipt'!$C$68:$C$117,C56),"Resolve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recorded",IF(COUNTIFS('Receipt'!$B$68:$B$117,A56,'Receipt'!$C$68:$C$117,C56)&lt;&gt;COUNTIFS('Receipt'!$B$68:$B$117,A56,'Receipt'!$C$68:$C$117,C56,'Receipt'!$K$68:$K$117,"Receipt recorded"),"Resolve receipt event records",IF(I56&lt;&gt;F56,"Accepted quantity differs from order",IF(G56&lt;&gt;"Yes","Final delivery not declared","Quantity reconciliation recorded")))))))</x:f>
      </x:c>
    </x:row>
    <x:row r="57" ht="35" customHeight="1">
      <x:c r="A57" s="23"/>
      <x:c r="B57" s="23"/>
      <x:c r="C57" s="23"/>
      <x:c r="D57" s="23"/>
      <x:c r="E57" s="23"/>
      <x:c r="F57" s="27"/>
      <x:c r="G57" s="22"/>
      <x:c r="H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status",IF(COUNTIFS('Piece Schedule'!$A$8:$A$57,B57)&lt;&gt;1,"Missing or duplicate Piece ID",IF(INDEX('Piece Schedule'!$E$8:$E$57,MATCH(B57,'Piece Schedule'!$A$8:$A$57,0))&lt;&gt;C57,"Revision mismatch",IF(INDEX('Piece Schedule'!$K$8:$K$57,MATCH(B57,'Piece Schedule'!$A$8:$A$57,0))&lt;&gt;"Recorded","Piece record incomplete","Linked")))))))="Linked",SUMIFS('Receipt'!$E$68:$E$117,'Receipt'!$B$68:$B$117,A57,'Receipt'!$C$68:$C$117,C57),""))</x:f>
      </x:c>
      <x:c r="I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status",IF(COUNTIFS('Piece Schedule'!$A$8:$A$57,B57)&lt;&gt;1,"Missing or duplicate Piece ID",IF(INDEX('Piece Schedule'!$E$8:$E$57,MATCH(B57,'Piece Schedule'!$A$8:$A$57,0))&lt;&gt;C57,"Revision mismatch",IF(INDEX('Piece Schedule'!$K$8:$K$57,MATCH(B57,'Piece Schedule'!$A$8:$A$57,0))&lt;&gt;"Recorded","Piece record incomplete","Linked")))))))="Linked",SUMIFS('Receipt'!$F$68:$F$117,'Receipt'!$B$68:$B$117,A57,'Receipt'!$C$68:$C$117,C57,'Receipt'!$K$68:$K$117,"Receipt recorded"),""))</x:f>
      </x:c>
      <x:c r="J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status",IF(COUNTIFS('Piece Schedule'!$A$8:$A$57,B57)&lt;&gt;1,"Missing or duplicate Piece ID",IF(INDEX('Piece Schedule'!$E$8:$E$57,MATCH(B57,'Piece Schedule'!$A$8:$A$57,0))&lt;&gt;C57,"Revision mismatch",IF(INDEX('Piece Schedule'!$K$8:$K$57,MATCH(B57,'Piece Schedule'!$A$8:$A$57,0))&lt;&gt;"Recorded","Piece record incomplete","Linked")))))))="Linked",F57-I57,""))</x:f>
      </x:c>
      <x:c r="K57" s="24" t="str">
        <x:f>IF(LEN(A57&amp;"")=0,IF(COUNTA(A57,B57,C57,D57,E57,F57,G57)=0,"","Enter Order line ID"),IF(IF(COUNTIFS('Receipt'!$A$8:$A$57,A57)&lt;&gt;1,"Duplicate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status",IF(COUNTIFS('Piece Schedule'!$A$8:$A$57,B57)&lt;&gt;1,"Missing or duplicate Piece ID",IF(INDEX('Piece Schedule'!$E$8:$E$57,MATCH(B57,'Piece Schedule'!$A$8:$A$57,0))&lt;&gt;C57,"Revision mismatch",IF(INDEX('Piece Schedule'!$K$8:$K$57,MATCH(B57,'Piece Schedule'!$A$8:$A$57,0))&lt;&gt;"Recorded","Piece record incomplete","Linked")))))))&lt;&gt;"Linked",IF(COUNTIFS('Receipt'!$A$8:$A$57,A57)&lt;&gt;1,"Duplicate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status",IF(COUNTIFS('Piece Schedule'!$A$8:$A$57,B57)&lt;&gt;1,"Missing or duplicate Piece ID",IF(INDEX('Piece Schedule'!$E$8:$E$57,MATCH(B57,'Piece Schedule'!$A$8:$A$57,0))&lt;&gt;C57,"Revision mismatch",IF(INDEX('Piece Schedule'!$K$8:$K$57,MATCH(B57,'Piece Schedule'!$A$8:$A$57,0))&lt;&gt;"Recorded","Piece record incomplete","Linked"))))))),IF(COUNTIFS('Receipt'!$B$68:$B$117,A57)&lt;&gt;COUNTIFS('Receipt'!$B$68:$B$117,A57,'Receipt'!$C$68:$C$117,C57),"Resolve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recorded",IF(COUNTIFS('Receipt'!$B$68:$B$117,A57,'Receipt'!$C$68:$C$117,C57)&lt;&gt;COUNTIFS('Receipt'!$B$68:$B$117,A57,'Receipt'!$C$68:$C$117,C57,'Receipt'!$K$68:$K$117,"Receipt recorded"),"Resolve receipt event records",IF(I57&lt;&gt;F57,"Accepted quantity differs from order",IF(G57&lt;&gt;"Yes","Final delivery not declared","Quantity reconciliation recorded")))))))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Revision</x:v>
      </x:c>
      <x:c r="D67" s="18" t="str">
        <x:v>Receipt date</x:v>
      </x:c>
      <x:c r="E67" s="18" t="str">
        <x:v>Received pieces</x:v>
      </x:c>
      <x:c r="F67" s="18" t="str">
        <x:v>Accepted pieces</x:v>
      </x:c>
      <x:c r="G67" s="18" t="str">
        <x:v>Damage / exclusion reference or None</x:v>
      </x:c>
      <x:c r="H67" s="18" t="str">
        <x:v>Inspection reference</x:v>
      </x:c>
      <x:c r="I67" s="18" t="str">
        <x:v>Reviewed by</x:v>
      </x:c>
      <x:c r="J67" s="18" t="str">
        <x:v>Review date</x:v>
      </x:c>
      <x:c r="K67" s="19" t="str">
        <x:v>Receipt state</x:v>
      </x:c>
    </x:row>
    <x:row r="68" ht="35" customHeight="1">
      <x:c r="A68" s="23"/>
      <x:c r="B68" s="23"/>
      <x:c r="C68" s="23"/>
      <x:c r="D68" s="25"/>
      <x:c r="E68" s="27"/>
      <x:c r="F68" s="27"/>
      <x:c r="G68" s="23"/>
      <x:c r="H68" s="23"/>
      <x:c r="I68" s="23"/>
      <x:c r="J68" s="25"/>
      <x:c r="K68" s="24" t="str">
        <x:f>IF(LEN(A68&amp;"")=0,IF(COUNTA(A68,B68,C68,D68,E68,F68,G68,H68,I68,J68)=0,"","Enter Receipt event ID"),IF(COUNTIFS('Receipt'!$A$68:$A$117,A68)&lt;&gt;1,"Duplicate receipt event",IF(OR(LEN(B68&amp;"")=0,LEN(C68&amp;"")=0,LEN(D68&amp;"")=0,LEN(E68&amp;"")=0,LEN(F68&amp;"")=0,LEN(G68&amp;"")=0,LEN(H68&amp;"")=0,LEN(I68&amp;"")=0,LEN(J68&amp;"")=0),"Complete receipt and review",IF(OR(OR(NOT(ISNUMBER(E68)),E68&lt;0,MOD(E68,1)&lt;&gt;0,NOT(ISNUMBER(F68)),F68&lt;0,MOD(F68,1)&lt;&gt;0),F68&gt;E68),"Invalid received or accepted piece count",IF(OR(NOT(ISNUMBER(D68)),D68&lt;=0,NOT(ISNUMBER(J68)),J68&lt;=0),"Enter valid receipt and review dates",IF(AND(F68&lt;E68,G68="None"),"Record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missing","Linked"))),"Receipt recorded")))))))</x:f>
      </x:c>
    </x:row>
    <x:row r="69" ht="35" customHeight="1">
      <x:c r="A69" s="23"/>
      <x:c r="B69" s="23"/>
      <x:c r="C69" s="23"/>
      <x:c r="D69" s="25"/>
      <x:c r="E69" s="27"/>
      <x:c r="F69" s="27"/>
      <x:c r="G69" s="23"/>
      <x:c r="H69" s="23"/>
      <x:c r="I69" s="23"/>
      <x:c r="J69" s="25"/>
      <x:c r="K69" s="24" t="str">
        <x:f>IF(LEN(A69&amp;"")=0,IF(COUNTA(A69,B69,C69,D69,E69,F69,G69,H69,I69,J69)=0,"","Enter Receipt event ID"),IF(COUNTIFS('Receipt'!$A$68:$A$117,A69)&lt;&gt;1,"Duplicate receipt event",IF(OR(LEN(B69&amp;"")=0,LEN(C69&amp;"")=0,LEN(D69&amp;"")=0,LEN(E69&amp;"")=0,LEN(F69&amp;"")=0,LEN(G69&amp;"")=0,LEN(H69&amp;"")=0,LEN(I69&amp;"")=0,LEN(J69&amp;"")=0),"Complete receipt and review",IF(OR(OR(NOT(ISNUMBER(E69)),E69&lt;0,MOD(E69,1)&lt;&gt;0,NOT(ISNUMBER(F69)),F69&lt;0,MOD(F69,1)&lt;&gt;0),F69&gt;E69),"Invalid received or accepted piece count",IF(OR(NOT(ISNUMBER(D69)),D69&lt;=0,NOT(ISNUMBER(J69)),J69&lt;=0),"Enter valid receipt and review dates",IF(AND(F69&lt;E69,G69="None"),"Record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missing","Linked"))),"Receipt recorded")))))))</x:f>
      </x:c>
    </x:row>
    <x:row r="70" ht="35" customHeight="1">
      <x:c r="A70" s="23"/>
      <x:c r="B70" s="23"/>
      <x:c r="C70" s="23"/>
      <x:c r="D70" s="25"/>
      <x:c r="E70" s="27"/>
      <x:c r="F70" s="27"/>
      <x:c r="G70" s="23"/>
      <x:c r="H70" s="23"/>
      <x:c r="I70" s="23"/>
      <x:c r="J70" s="25"/>
      <x:c r="K70" s="24" t="str">
        <x:f>IF(LEN(A70&amp;"")=0,IF(COUNTA(A70,B70,C70,D70,E70,F70,G70,H70,I70,J70)=0,"","Enter Receipt event ID"),IF(COUNTIFS('Receipt'!$A$68:$A$117,A70)&lt;&gt;1,"Duplicate receipt event",IF(OR(LEN(B70&amp;"")=0,LEN(C70&amp;"")=0,LEN(D70&amp;"")=0,LEN(E70&amp;"")=0,LEN(F70&amp;"")=0,LEN(G70&amp;"")=0,LEN(H70&amp;"")=0,LEN(I70&amp;"")=0,LEN(J70&amp;"")=0),"Complete receipt and review",IF(OR(OR(NOT(ISNUMBER(E70)),E70&lt;0,MOD(E70,1)&lt;&gt;0,NOT(ISNUMBER(F70)),F70&lt;0,MOD(F70,1)&lt;&gt;0),F70&gt;E70),"Invalid received or accepted piece count",IF(OR(NOT(ISNUMBER(D70)),D70&lt;=0,NOT(ISNUMBER(J70)),J70&lt;=0),"Enter valid receipt and review dates",IF(AND(F70&lt;E70,G70="None"),"Record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missing","Linked"))),"Receipt recorded")))))))</x:f>
      </x:c>
    </x:row>
    <x:row r="71" ht="35" customHeight="1">
      <x:c r="A71" s="23"/>
      <x:c r="B71" s="23"/>
      <x:c r="C71" s="23"/>
      <x:c r="D71" s="25"/>
      <x:c r="E71" s="27"/>
      <x:c r="F71" s="27"/>
      <x:c r="G71" s="23"/>
      <x:c r="H71" s="23"/>
      <x:c r="I71" s="23"/>
      <x:c r="J71" s="25"/>
      <x:c r="K71" s="24" t="str">
        <x:f>IF(LEN(A71&amp;"")=0,IF(COUNTA(A71,B71,C71,D71,E71,F71,G71,H71,I71,J71)=0,"","Enter Receipt event ID"),IF(COUNTIFS('Receipt'!$A$68:$A$117,A71)&lt;&gt;1,"Duplicate receipt event",IF(OR(LEN(B71&amp;"")=0,LEN(C71&amp;"")=0,LEN(D71&amp;"")=0,LEN(E71&amp;"")=0,LEN(F71&amp;"")=0,LEN(G71&amp;"")=0,LEN(H71&amp;"")=0,LEN(I71&amp;"")=0,LEN(J71&amp;"")=0),"Complete receipt and review",IF(OR(OR(NOT(ISNUMBER(E71)),E71&lt;0,MOD(E71,1)&lt;&gt;0,NOT(ISNUMBER(F71)),F71&lt;0,MOD(F71,1)&lt;&gt;0),F71&gt;E71),"Invalid received or accepted piece count",IF(OR(NOT(ISNUMBER(D71)),D71&lt;=0,NOT(ISNUMBER(J71)),J71&lt;=0),"Enter valid receipt and review dates",IF(AND(F71&lt;E71,G71="None"),"Record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missing","Linked"))),"Receipt recorded")))))))</x:f>
      </x:c>
    </x:row>
    <x:row r="72" ht="35" customHeight="1">
      <x:c r="A72" s="23"/>
      <x:c r="B72" s="23"/>
      <x:c r="C72" s="23"/>
      <x:c r="D72" s="25"/>
      <x:c r="E72" s="27"/>
      <x:c r="F72" s="27"/>
      <x:c r="G72" s="23"/>
      <x:c r="H72" s="23"/>
      <x:c r="I72" s="23"/>
      <x:c r="J72" s="25"/>
      <x:c r="K72" s="24" t="str">
        <x:f>IF(LEN(A72&amp;"")=0,IF(COUNTA(A72,B72,C72,D72,E72,F72,G72,H72,I72,J72)=0,"","Enter Receipt event ID"),IF(COUNTIFS('Receipt'!$A$68:$A$117,A72)&lt;&gt;1,"Duplicate receipt event",IF(OR(LEN(B72&amp;"")=0,LEN(C72&amp;"")=0,LEN(D72&amp;"")=0,LEN(E72&amp;"")=0,LEN(F72&amp;"")=0,LEN(G72&amp;"")=0,LEN(H72&amp;"")=0,LEN(I72&amp;"")=0,LEN(J72&amp;"")=0),"Complete receipt and review",IF(OR(OR(NOT(ISNUMBER(E72)),E72&lt;0,MOD(E72,1)&lt;&gt;0,NOT(ISNUMBER(F72)),F72&lt;0,MOD(F72,1)&lt;&gt;0),F72&gt;E72),"Invalid received or accepted piece count",IF(OR(NOT(ISNUMBER(D72)),D72&lt;=0,NOT(ISNUMBER(J72)),J72&lt;=0),"Enter valid receipt and review dates",IF(AND(F72&lt;E72,G72="None"),"Record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missing","Linked"))),"Receipt recorded")))))))</x:f>
      </x:c>
    </x:row>
    <x:row r="73" ht="35" customHeight="1">
      <x:c r="A73" s="23"/>
      <x:c r="B73" s="23"/>
      <x:c r="C73" s="23"/>
      <x:c r="D73" s="25"/>
      <x:c r="E73" s="27"/>
      <x:c r="F73" s="27"/>
      <x:c r="G73" s="23"/>
      <x:c r="H73" s="23"/>
      <x:c r="I73" s="23"/>
      <x:c r="J73" s="25"/>
      <x:c r="K73" s="24" t="str">
        <x:f>IF(LEN(A73&amp;"")=0,IF(COUNTA(A73,B73,C73,D73,E73,F73,G73,H73,I73,J73)=0,"","Enter Receipt event ID"),IF(COUNTIFS('Receipt'!$A$68:$A$117,A73)&lt;&gt;1,"Duplicate receipt event",IF(OR(LEN(B73&amp;"")=0,LEN(C73&amp;"")=0,LEN(D73&amp;"")=0,LEN(E73&amp;"")=0,LEN(F73&amp;"")=0,LEN(G73&amp;"")=0,LEN(H73&amp;"")=0,LEN(I73&amp;"")=0,LEN(J73&amp;"")=0),"Complete receipt and review",IF(OR(OR(NOT(ISNUMBER(E73)),E73&lt;0,MOD(E73,1)&lt;&gt;0,NOT(ISNUMBER(F73)),F73&lt;0,MOD(F73,1)&lt;&gt;0),F73&gt;E73),"Invalid received or accepted piece count",IF(OR(NOT(ISNUMBER(D73)),D73&lt;=0,NOT(ISNUMBER(J73)),J73&lt;=0),"Enter valid receipt and review dates",IF(AND(F73&lt;E73,G73="None"),"Record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missing","Linked"))),"Receipt recorded")))))))</x:f>
      </x:c>
    </x:row>
    <x:row r="74" ht="35" customHeight="1">
      <x:c r="A74" s="23"/>
      <x:c r="B74" s="23"/>
      <x:c r="C74" s="23"/>
      <x:c r="D74" s="25"/>
      <x:c r="E74" s="27"/>
      <x:c r="F74" s="27"/>
      <x:c r="G74" s="23"/>
      <x:c r="H74" s="23"/>
      <x:c r="I74" s="23"/>
      <x:c r="J74" s="25"/>
      <x:c r="K74" s="24" t="str">
        <x:f>IF(LEN(A74&amp;"")=0,IF(COUNTA(A74,B74,C74,D74,E74,F74,G74,H74,I74,J74)=0,"","Enter Receipt event ID"),IF(COUNTIFS('Receipt'!$A$68:$A$117,A74)&lt;&gt;1,"Duplicate receipt event",IF(OR(LEN(B74&amp;"")=0,LEN(C74&amp;"")=0,LEN(D74&amp;"")=0,LEN(E74&amp;"")=0,LEN(F74&amp;"")=0,LEN(G74&amp;"")=0,LEN(H74&amp;"")=0,LEN(I74&amp;"")=0,LEN(J74&amp;"")=0),"Complete receipt and review",IF(OR(OR(NOT(ISNUMBER(E74)),E74&lt;0,MOD(E74,1)&lt;&gt;0,NOT(ISNUMBER(F74)),F74&lt;0,MOD(F74,1)&lt;&gt;0),F74&gt;E74),"Invalid received or accepted piece count",IF(OR(NOT(ISNUMBER(D74)),D74&lt;=0,NOT(ISNUMBER(J74)),J74&lt;=0),"Enter valid receipt and review dates",IF(AND(F74&lt;E74,G74="None"),"Record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missing","Linked"))),"Receipt recorded")))))))</x:f>
      </x:c>
    </x:row>
    <x:row r="75" ht="35" customHeight="1">
      <x:c r="A75" s="23"/>
      <x:c r="B75" s="23"/>
      <x:c r="C75" s="23"/>
      <x:c r="D75" s="25"/>
      <x:c r="E75" s="27"/>
      <x:c r="F75" s="27"/>
      <x:c r="G75" s="23"/>
      <x:c r="H75" s="23"/>
      <x:c r="I75" s="23"/>
      <x:c r="J75" s="25"/>
      <x:c r="K75" s="24" t="str">
        <x:f>IF(LEN(A75&amp;"")=0,IF(COUNTA(A75,B75,C75,D75,E75,F75,G75,H75,I75,J75)=0,"","Enter Receipt event ID"),IF(COUNTIFS('Receipt'!$A$68:$A$117,A75)&lt;&gt;1,"Duplicate receipt event",IF(OR(LEN(B75&amp;"")=0,LEN(C75&amp;"")=0,LEN(D75&amp;"")=0,LEN(E75&amp;"")=0,LEN(F75&amp;"")=0,LEN(G75&amp;"")=0,LEN(H75&amp;"")=0,LEN(I75&amp;"")=0,LEN(J75&amp;"")=0),"Complete receipt and review",IF(OR(OR(NOT(ISNUMBER(E75)),E75&lt;0,MOD(E75,1)&lt;&gt;0,NOT(ISNUMBER(F75)),F75&lt;0,MOD(F75,1)&lt;&gt;0),F75&gt;E75),"Invalid received or accepted piece count",IF(OR(NOT(ISNUMBER(D75)),D75&lt;=0,NOT(ISNUMBER(J75)),J75&lt;=0),"Enter valid receipt and review dates",IF(AND(F75&lt;E75,G75="None"),"Record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missing","Linked"))),"Receipt recorded")))))))</x:f>
      </x:c>
    </x:row>
    <x:row r="76" ht="35" customHeight="1">
      <x:c r="A76" s="23"/>
      <x:c r="B76" s="23"/>
      <x:c r="C76" s="23"/>
      <x:c r="D76" s="25"/>
      <x:c r="E76" s="27"/>
      <x:c r="F76" s="27"/>
      <x:c r="G76" s="23"/>
      <x:c r="H76" s="23"/>
      <x:c r="I76" s="23"/>
      <x:c r="J76" s="25"/>
      <x:c r="K76" s="24" t="str">
        <x:f>IF(LEN(A76&amp;"")=0,IF(COUNTA(A76,B76,C76,D76,E76,F76,G76,H76,I76,J76)=0,"","Enter Receipt event ID"),IF(COUNTIFS('Receipt'!$A$68:$A$117,A76)&lt;&gt;1,"Duplicate receipt event",IF(OR(LEN(B76&amp;"")=0,LEN(C76&amp;"")=0,LEN(D76&amp;"")=0,LEN(E76&amp;"")=0,LEN(F76&amp;"")=0,LEN(G76&amp;"")=0,LEN(H76&amp;"")=0,LEN(I76&amp;"")=0,LEN(J76&amp;"")=0),"Complete receipt and review",IF(OR(OR(NOT(ISNUMBER(E76)),E76&lt;0,MOD(E76,1)&lt;&gt;0,NOT(ISNUMBER(F76)),F76&lt;0,MOD(F76,1)&lt;&gt;0),F76&gt;E76),"Invalid received or accepted piece count",IF(OR(NOT(ISNUMBER(D76)),D76&lt;=0,NOT(ISNUMBER(J76)),J76&lt;=0),"Enter valid receipt and review dates",IF(AND(F76&lt;E76,G76="None"),"Record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missing","Linked"))),"Receipt recorded")))))))</x:f>
      </x:c>
    </x:row>
    <x:row r="77" ht="35" customHeight="1">
      <x:c r="A77" s="23"/>
      <x:c r="B77" s="23"/>
      <x:c r="C77" s="23"/>
      <x:c r="D77" s="25"/>
      <x:c r="E77" s="27"/>
      <x:c r="F77" s="27"/>
      <x:c r="G77" s="23"/>
      <x:c r="H77" s="23"/>
      <x:c r="I77" s="23"/>
      <x:c r="J77" s="25"/>
      <x:c r="K77" s="24" t="str">
        <x:f>IF(LEN(A77&amp;"")=0,IF(COUNTA(A77,B77,C77,D77,E77,F77,G77,H77,I77,J77)=0,"","Enter Receipt event ID"),IF(COUNTIFS('Receipt'!$A$68:$A$117,A77)&lt;&gt;1,"Duplicate receipt event",IF(OR(LEN(B77&amp;"")=0,LEN(C77&amp;"")=0,LEN(D77&amp;"")=0,LEN(E77&amp;"")=0,LEN(F77&amp;"")=0,LEN(G77&amp;"")=0,LEN(H77&amp;"")=0,LEN(I77&amp;"")=0,LEN(J77&amp;"")=0),"Complete receipt and review",IF(OR(OR(NOT(ISNUMBER(E77)),E77&lt;0,MOD(E77,1)&lt;&gt;0,NOT(ISNUMBER(F77)),F77&lt;0,MOD(F77,1)&lt;&gt;0),F77&gt;E77),"Invalid received or accepted piece count",IF(OR(NOT(ISNUMBER(D77)),D77&lt;=0,NOT(ISNUMBER(J77)),J77&lt;=0),"Enter valid receipt and review dates",IF(AND(F77&lt;E77,G77="None"),"Record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missing","Linked"))),"Receipt recorded")))))))</x:f>
      </x:c>
    </x:row>
    <x:row r="78" ht="35" customHeight="1">
      <x:c r="A78" s="23"/>
      <x:c r="B78" s="23"/>
      <x:c r="C78" s="23"/>
      <x:c r="D78" s="25"/>
      <x:c r="E78" s="27"/>
      <x:c r="F78" s="27"/>
      <x:c r="G78" s="23"/>
      <x:c r="H78" s="23"/>
      <x:c r="I78" s="23"/>
      <x:c r="J78" s="25"/>
      <x:c r="K78" s="24" t="str">
        <x:f>IF(LEN(A78&amp;"")=0,IF(COUNTA(A78,B78,C78,D78,E78,F78,G78,H78,I78,J78)=0,"","Enter Receipt event ID"),IF(COUNTIFS('Receipt'!$A$68:$A$117,A78)&lt;&gt;1,"Duplicate receipt event",IF(OR(LEN(B78&amp;"")=0,LEN(C78&amp;"")=0,LEN(D78&amp;"")=0,LEN(E78&amp;"")=0,LEN(F78&amp;"")=0,LEN(G78&amp;"")=0,LEN(H78&amp;"")=0,LEN(I78&amp;"")=0,LEN(J78&amp;"")=0),"Complete receipt and review",IF(OR(OR(NOT(ISNUMBER(E78)),E78&lt;0,MOD(E78,1)&lt;&gt;0,NOT(ISNUMBER(F78)),F78&lt;0,MOD(F78,1)&lt;&gt;0),F78&gt;E78),"Invalid received or accepted piece count",IF(OR(NOT(ISNUMBER(D78)),D78&lt;=0,NOT(ISNUMBER(J78)),J78&lt;=0),"Enter valid receipt and review dates",IF(AND(F78&lt;E78,G78="None"),"Record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missing","Linked"))),"Receipt recorded")))))))</x:f>
      </x:c>
    </x:row>
    <x:row r="79" ht="35" customHeight="1">
      <x:c r="A79" s="23"/>
      <x:c r="B79" s="23"/>
      <x:c r="C79" s="23"/>
      <x:c r="D79" s="25"/>
      <x:c r="E79" s="27"/>
      <x:c r="F79" s="27"/>
      <x:c r="G79" s="23"/>
      <x:c r="H79" s="23"/>
      <x:c r="I79" s="23"/>
      <x:c r="J79" s="25"/>
      <x:c r="K79" s="24" t="str">
        <x:f>IF(LEN(A79&amp;"")=0,IF(COUNTA(A79,B79,C79,D79,E79,F79,G79,H79,I79,J79)=0,"","Enter Receipt event ID"),IF(COUNTIFS('Receipt'!$A$68:$A$117,A79)&lt;&gt;1,"Duplicate receipt event",IF(OR(LEN(B79&amp;"")=0,LEN(C79&amp;"")=0,LEN(D79&amp;"")=0,LEN(E79&amp;"")=0,LEN(F79&amp;"")=0,LEN(G79&amp;"")=0,LEN(H79&amp;"")=0,LEN(I79&amp;"")=0,LEN(J79&amp;"")=0),"Complete receipt and review",IF(OR(OR(NOT(ISNUMBER(E79)),E79&lt;0,MOD(E79,1)&lt;&gt;0,NOT(ISNUMBER(F79)),F79&lt;0,MOD(F79,1)&lt;&gt;0),F79&gt;E79),"Invalid received or accepted piece count",IF(OR(NOT(ISNUMBER(D79)),D79&lt;=0,NOT(ISNUMBER(J79)),J79&lt;=0),"Enter valid receipt and review dates",IF(AND(F79&lt;E79,G79="None"),"Record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missing","Linked"))),"Receipt recorded")))))))</x:f>
      </x:c>
    </x:row>
    <x:row r="80" ht="35" customHeight="1">
      <x:c r="A80" s="23"/>
      <x:c r="B80" s="23"/>
      <x:c r="C80" s="23"/>
      <x:c r="D80" s="25"/>
      <x:c r="E80" s="27"/>
      <x:c r="F80" s="27"/>
      <x:c r="G80" s="23"/>
      <x:c r="H80" s="23"/>
      <x:c r="I80" s="23"/>
      <x:c r="J80" s="25"/>
      <x:c r="K80" s="24" t="str">
        <x:f>IF(LEN(A80&amp;"")=0,IF(COUNTA(A80,B80,C80,D80,E80,F80,G80,H80,I80,J80)=0,"","Enter Receipt event ID"),IF(COUNTIFS('Receipt'!$A$68:$A$117,A80)&lt;&gt;1,"Duplicate receipt event",IF(OR(LEN(B80&amp;"")=0,LEN(C80&amp;"")=0,LEN(D80&amp;"")=0,LEN(E80&amp;"")=0,LEN(F80&amp;"")=0,LEN(G80&amp;"")=0,LEN(H80&amp;"")=0,LEN(I80&amp;"")=0,LEN(J80&amp;"")=0),"Complete receipt and review",IF(OR(OR(NOT(ISNUMBER(E80)),E80&lt;0,MOD(E80,1)&lt;&gt;0,NOT(ISNUMBER(F80)),F80&lt;0,MOD(F80,1)&lt;&gt;0),F80&gt;E80),"Invalid received or accepted piece count",IF(OR(NOT(ISNUMBER(D80)),D80&lt;=0,NOT(ISNUMBER(J80)),J80&lt;=0),"Enter valid receipt and review dates",IF(AND(F80&lt;E80,G80="None"),"Record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missing","Linked"))),"Receipt recorded")))))))</x:f>
      </x:c>
    </x:row>
    <x:row r="81" ht="35" customHeight="1">
      <x:c r="A81" s="23"/>
      <x:c r="B81" s="23"/>
      <x:c r="C81" s="23"/>
      <x:c r="D81" s="25"/>
      <x:c r="E81" s="27"/>
      <x:c r="F81" s="27"/>
      <x:c r="G81" s="23"/>
      <x:c r="H81" s="23"/>
      <x:c r="I81" s="23"/>
      <x:c r="J81" s="25"/>
      <x:c r="K81" s="24" t="str">
        <x:f>IF(LEN(A81&amp;"")=0,IF(COUNTA(A81,B81,C81,D81,E81,F81,G81,H81,I81,J81)=0,"","Enter Receipt event ID"),IF(COUNTIFS('Receipt'!$A$68:$A$117,A81)&lt;&gt;1,"Duplicate receipt event",IF(OR(LEN(B81&amp;"")=0,LEN(C81&amp;"")=0,LEN(D81&amp;"")=0,LEN(E81&amp;"")=0,LEN(F81&amp;"")=0,LEN(G81&amp;"")=0,LEN(H81&amp;"")=0,LEN(I81&amp;"")=0,LEN(J81&amp;"")=0),"Complete receipt and review",IF(OR(OR(NOT(ISNUMBER(E81)),E81&lt;0,MOD(E81,1)&lt;&gt;0,NOT(ISNUMBER(F81)),F81&lt;0,MOD(F81,1)&lt;&gt;0),F81&gt;E81),"Invalid received or accepted piece count",IF(OR(NOT(ISNUMBER(D81)),D81&lt;=0,NOT(ISNUMBER(J81)),J81&lt;=0),"Enter valid receipt and review dates",IF(AND(F81&lt;E81,G81="None"),"Record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missing","Linked"))),"Receipt recorded")))))))</x:f>
      </x:c>
    </x:row>
    <x:row r="82" ht="35" customHeight="1">
      <x:c r="A82" s="23"/>
      <x:c r="B82" s="23"/>
      <x:c r="C82" s="23"/>
      <x:c r="D82" s="25"/>
      <x:c r="E82" s="27"/>
      <x:c r="F82" s="27"/>
      <x:c r="G82" s="23"/>
      <x:c r="H82" s="23"/>
      <x:c r="I82" s="23"/>
      <x:c r="J82" s="25"/>
      <x:c r="K82" s="24" t="str">
        <x:f>IF(LEN(A82&amp;"")=0,IF(COUNTA(A82,B82,C82,D82,E82,F82,G82,H82,I82,J82)=0,"","Enter Receipt event ID"),IF(COUNTIFS('Receipt'!$A$68:$A$117,A82)&lt;&gt;1,"Duplicate receipt event",IF(OR(LEN(B82&amp;"")=0,LEN(C82&amp;"")=0,LEN(D82&amp;"")=0,LEN(E82&amp;"")=0,LEN(F82&amp;"")=0,LEN(G82&amp;"")=0,LEN(H82&amp;"")=0,LEN(I82&amp;"")=0,LEN(J82&amp;"")=0),"Complete receipt and review",IF(OR(OR(NOT(ISNUMBER(E82)),E82&lt;0,MOD(E82,1)&lt;&gt;0,NOT(ISNUMBER(F82)),F82&lt;0,MOD(F82,1)&lt;&gt;0),F82&gt;E82),"Invalid received or accepted piece count",IF(OR(NOT(ISNUMBER(D82)),D82&lt;=0,NOT(ISNUMBER(J82)),J82&lt;=0),"Enter valid receipt and review dates",IF(AND(F82&lt;E82,G82="None"),"Record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missing","Linked"))),"Receipt recorded")))))))</x:f>
      </x:c>
    </x:row>
    <x:row r="83" ht="35" customHeight="1">
      <x:c r="A83" s="23"/>
      <x:c r="B83" s="23"/>
      <x:c r="C83" s="23"/>
      <x:c r="D83" s="25"/>
      <x:c r="E83" s="27"/>
      <x:c r="F83" s="27"/>
      <x:c r="G83" s="23"/>
      <x:c r="H83" s="23"/>
      <x:c r="I83" s="23"/>
      <x:c r="J83" s="25"/>
      <x:c r="K83" s="24" t="str">
        <x:f>IF(LEN(A83&amp;"")=0,IF(COUNTA(A83,B83,C83,D83,E83,F83,G83,H83,I83,J83)=0,"","Enter Receipt event ID"),IF(COUNTIFS('Receipt'!$A$68:$A$117,A83)&lt;&gt;1,"Duplicate receipt event",IF(OR(LEN(B83&amp;"")=0,LEN(C83&amp;"")=0,LEN(D83&amp;"")=0,LEN(E83&amp;"")=0,LEN(F83&amp;"")=0,LEN(G83&amp;"")=0,LEN(H83&amp;"")=0,LEN(I83&amp;"")=0,LEN(J83&amp;"")=0),"Complete receipt and review",IF(OR(OR(NOT(ISNUMBER(E83)),E83&lt;0,MOD(E83,1)&lt;&gt;0,NOT(ISNUMBER(F83)),F83&lt;0,MOD(F83,1)&lt;&gt;0),F83&gt;E83),"Invalid received or accepted piece count",IF(OR(NOT(ISNUMBER(D83)),D83&lt;=0,NOT(ISNUMBER(J83)),J83&lt;=0),"Enter valid receipt and review dates",IF(AND(F83&lt;E83,G83="None"),"Record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missing","Linked"))),"Receipt recorded")))))))</x:f>
      </x:c>
    </x:row>
    <x:row r="84" ht="35" customHeight="1">
      <x:c r="A84" s="23"/>
      <x:c r="B84" s="23"/>
      <x:c r="C84" s="23"/>
      <x:c r="D84" s="25"/>
      <x:c r="E84" s="27"/>
      <x:c r="F84" s="27"/>
      <x:c r="G84" s="23"/>
      <x:c r="H84" s="23"/>
      <x:c r="I84" s="23"/>
      <x:c r="J84" s="25"/>
      <x:c r="K84" s="24" t="str">
        <x:f>IF(LEN(A84&amp;"")=0,IF(COUNTA(A84,B84,C84,D84,E84,F84,G84,H84,I84,J84)=0,"","Enter Receipt event ID"),IF(COUNTIFS('Receipt'!$A$68:$A$117,A84)&lt;&gt;1,"Duplicate receipt event",IF(OR(LEN(B84&amp;"")=0,LEN(C84&amp;"")=0,LEN(D84&amp;"")=0,LEN(E84&amp;"")=0,LEN(F84&amp;"")=0,LEN(G84&amp;"")=0,LEN(H84&amp;"")=0,LEN(I84&amp;"")=0,LEN(J84&amp;"")=0),"Complete receipt and review",IF(OR(OR(NOT(ISNUMBER(E84)),E84&lt;0,MOD(E84,1)&lt;&gt;0,NOT(ISNUMBER(F84)),F84&lt;0,MOD(F84,1)&lt;&gt;0),F84&gt;E84),"Invalid received or accepted piece count",IF(OR(NOT(ISNUMBER(D84)),D84&lt;=0,NOT(ISNUMBER(J84)),J84&lt;=0),"Enter valid receipt and review dates",IF(AND(F84&lt;E84,G84="None"),"Record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missing","Linked"))),"Receipt recorded")))))))</x:f>
      </x:c>
    </x:row>
    <x:row r="85" ht="35" customHeight="1">
      <x:c r="A85" s="23"/>
      <x:c r="B85" s="23"/>
      <x:c r="C85" s="23"/>
      <x:c r="D85" s="25"/>
      <x:c r="E85" s="27"/>
      <x:c r="F85" s="27"/>
      <x:c r="G85" s="23"/>
      <x:c r="H85" s="23"/>
      <x:c r="I85" s="23"/>
      <x:c r="J85" s="25"/>
      <x:c r="K85" s="24" t="str">
        <x:f>IF(LEN(A85&amp;"")=0,IF(COUNTA(A85,B85,C85,D85,E85,F85,G85,H85,I85,J85)=0,"","Enter Receipt event ID"),IF(COUNTIFS('Receipt'!$A$68:$A$117,A85)&lt;&gt;1,"Duplicate receipt event",IF(OR(LEN(B85&amp;"")=0,LEN(C85&amp;"")=0,LEN(D85&amp;"")=0,LEN(E85&amp;"")=0,LEN(F85&amp;"")=0,LEN(G85&amp;"")=0,LEN(H85&amp;"")=0,LEN(I85&amp;"")=0,LEN(J85&amp;"")=0),"Complete receipt and review",IF(OR(OR(NOT(ISNUMBER(E85)),E85&lt;0,MOD(E85,1)&lt;&gt;0,NOT(ISNUMBER(F85)),F85&lt;0,MOD(F85,1)&lt;&gt;0),F85&gt;E85),"Invalid received or accepted piece count",IF(OR(NOT(ISNUMBER(D85)),D85&lt;=0,NOT(ISNUMBER(J85)),J85&lt;=0),"Enter valid receipt and review dates",IF(AND(F85&lt;E85,G85="None"),"Record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missing","Linked"))),"Receipt recorded")))))))</x:f>
      </x:c>
    </x:row>
    <x:row r="86" ht="35" customHeight="1">
      <x:c r="A86" s="23"/>
      <x:c r="B86" s="23"/>
      <x:c r="C86" s="23"/>
      <x:c r="D86" s="25"/>
      <x:c r="E86" s="27"/>
      <x:c r="F86" s="27"/>
      <x:c r="G86" s="23"/>
      <x:c r="H86" s="23"/>
      <x:c r="I86" s="23"/>
      <x:c r="J86" s="25"/>
      <x:c r="K86" s="24" t="str">
        <x:f>IF(LEN(A86&amp;"")=0,IF(COUNTA(A86,B86,C86,D86,E86,F86,G86,H86,I86,J86)=0,"","Enter Receipt event ID"),IF(COUNTIFS('Receipt'!$A$68:$A$117,A86)&lt;&gt;1,"Duplicate receipt event",IF(OR(LEN(B86&amp;"")=0,LEN(C86&amp;"")=0,LEN(D86&amp;"")=0,LEN(E86&amp;"")=0,LEN(F86&amp;"")=0,LEN(G86&amp;"")=0,LEN(H86&amp;"")=0,LEN(I86&amp;"")=0,LEN(J86&amp;"")=0),"Complete receipt and review",IF(OR(OR(NOT(ISNUMBER(E86)),E86&lt;0,MOD(E86,1)&lt;&gt;0,NOT(ISNUMBER(F86)),F86&lt;0,MOD(F86,1)&lt;&gt;0),F86&gt;E86),"Invalid received or accepted piece count",IF(OR(NOT(ISNUMBER(D86)),D86&lt;=0,NOT(ISNUMBER(J86)),J86&lt;=0),"Enter valid receipt and review dates",IF(AND(F86&lt;E86,G86="None"),"Record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missing","Linked"))),"Receipt recorded")))))))</x:f>
      </x:c>
    </x:row>
    <x:row r="87" ht="35" customHeight="1">
      <x:c r="A87" s="23"/>
      <x:c r="B87" s="23"/>
      <x:c r="C87" s="23"/>
      <x:c r="D87" s="25"/>
      <x:c r="E87" s="27"/>
      <x:c r="F87" s="27"/>
      <x:c r="G87" s="23"/>
      <x:c r="H87" s="23"/>
      <x:c r="I87" s="23"/>
      <x:c r="J87" s="25"/>
      <x:c r="K87" s="24" t="str">
        <x:f>IF(LEN(A87&amp;"")=0,IF(COUNTA(A87,B87,C87,D87,E87,F87,G87,H87,I87,J87)=0,"","Enter Receipt event ID"),IF(COUNTIFS('Receipt'!$A$68:$A$117,A87)&lt;&gt;1,"Duplicate receipt event",IF(OR(LEN(B87&amp;"")=0,LEN(C87&amp;"")=0,LEN(D87&amp;"")=0,LEN(E87&amp;"")=0,LEN(F87&amp;"")=0,LEN(G87&amp;"")=0,LEN(H87&amp;"")=0,LEN(I87&amp;"")=0,LEN(J87&amp;"")=0),"Complete receipt and review",IF(OR(OR(NOT(ISNUMBER(E87)),E87&lt;0,MOD(E87,1)&lt;&gt;0,NOT(ISNUMBER(F87)),F87&lt;0,MOD(F87,1)&lt;&gt;0),F87&gt;E87),"Invalid received or accepted piece count",IF(OR(NOT(ISNUMBER(D87)),D87&lt;=0,NOT(ISNUMBER(J87)),J87&lt;=0),"Enter valid receipt and review dates",IF(AND(F87&lt;E87,G87="None"),"Record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missing","Linked"))),"Receipt recorded")))))))</x:f>
      </x:c>
    </x:row>
    <x:row r="88" ht="35" customHeight="1">
      <x:c r="A88" s="23"/>
      <x:c r="B88" s="23"/>
      <x:c r="C88" s="23"/>
      <x:c r="D88" s="25"/>
      <x:c r="E88" s="27"/>
      <x:c r="F88" s="27"/>
      <x:c r="G88" s="23"/>
      <x:c r="H88" s="23"/>
      <x:c r="I88" s="23"/>
      <x:c r="J88" s="25"/>
      <x:c r="K88" s="24" t="str">
        <x:f>IF(LEN(A88&amp;"")=0,IF(COUNTA(A88,B88,C88,D88,E88,F88,G88,H88,I88,J88)=0,"","Enter Receipt event ID"),IF(COUNTIFS('Receipt'!$A$68:$A$117,A88)&lt;&gt;1,"Duplicate receipt event",IF(OR(LEN(B88&amp;"")=0,LEN(C88&amp;"")=0,LEN(D88&amp;"")=0,LEN(E88&amp;"")=0,LEN(F88&amp;"")=0,LEN(G88&amp;"")=0,LEN(H88&amp;"")=0,LEN(I88&amp;"")=0,LEN(J88&amp;"")=0),"Complete receipt and review",IF(OR(OR(NOT(ISNUMBER(E88)),E88&lt;0,MOD(E88,1)&lt;&gt;0,NOT(ISNUMBER(F88)),F88&lt;0,MOD(F88,1)&lt;&gt;0),F88&gt;E88),"Invalid received or accepted piece count",IF(OR(NOT(ISNUMBER(D88)),D88&lt;=0,NOT(ISNUMBER(J88)),J88&lt;=0),"Enter valid receipt and review dates",IF(AND(F88&lt;E88,G88="None"),"Record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missing","Linked"))),"Receipt recorded")))))))</x:f>
      </x:c>
    </x:row>
    <x:row r="89" ht="35" customHeight="1">
      <x:c r="A89" s="23"/>
      <x:c r="B89" s="23"/>
      <x:c r="C89" s="23"/>
      <x:c r="D89" s="25"/>
      <x:c r="E89" s="27"/>
      <x:c r="F89" s="27"/>
      <x:c r="G89" s="23"/>
      <x:c r="H89" s="23"/>
      <x:c r="I89" s="23"/>
      <x:c r="J89" s="25"/>
      <x:c r="K89" s="24" t="str">
        <x:f>IF(LEN(A89&amp;"")=0,IF(COUNTA(A89,B89,C89,D89,E89,F89,G89,H89,I89,J89)=0,"","Enter Receipt event ID"),IF(COUNTIFS('Receipt'!$A$68:$A$117,A89)&lt;&gt;1,"Duplicate receipt event",IF(OR(LEN(B89&amp;"")=0,LEN(C89&amp;"")=0,LEN(D89&amp;"")=0,LEN(E89&amp;"")=0,LEN(F89&amp;"")=0,LEN(G89&amp;"")=0,LEN(H89&amp;"")=0,LEN(I89&amp;"")=0,LEN(J89&amp;"")=0),"Complete receipt and review",IF(OR(OR(NOT(ISNUMBER(E89)),E89&lt;0,MOD(E89,1)&lt;&gt;0,NOT(ISNUMBER(F89)),F89&lt;0,MOD(F89,1)&lt;&gt;0),F89&gt;E89),"Invalid received or accepted piece count",IF(OR(NOT(ISNUMBER(D89)),D89&lt;=0,NOT(ISNUMBER(J89)),J89&lt;=0),"Enter valid receipt and review dates",IF(AND(F89&lt;E89,G89="None"),"Record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missing","Linked"))),"Receipt recorded")))))))</x:f>
      </x:c>
    </x:row>
    <x:row r="90" ht="35" customHeight="1">
      <x:c r="A90" s="23"/>
      <x:c r="B90" s="23"/>
      <x:c r="C90" s="23"/>
      <x:c r="D90" s="25"/>
      <x:c r="E90" s="27"/>
      <x:c r="F90" s="27"/>
      <x:c r="G90" s="23"/>
      <x:c r="H90" s="23"/>
      <x:c r="I90" s="23"/>
      <x:c r="J90" s="25"/>
      <x:c r="K90" s="24" t="str">
        <x:f>IF(LEN(A90&amp;"")=0,IF(COUNTA(A90,B90,C90,D90,E90,F90,G90,H90,I90,J90)=0,"","Enter Receipt event ID"),IF(COUNTIFS('Receipt'!$A$68:$A$117,A90)&lt;&gt;1,"Duplicate receipt event",IF(OR(LEN(B90&amp;"")=0,LEN(C90&amp;"")=0,LEN(D90&amp;"")=0,LEN(E90&amp;"")=0,LEN(F90&amp;"")=0,LEN(G90&amp;"")=0,LEN(H90&amp;"")=0,LEN(I90&amp;"")=0,LEN(J90&amp;"")=0),"Complete receipt and review",IF(OR(OR(NOT(ISNUMBER(E90)),E90&lt;0,MOD(E90,1)&lt;&gt;0,NOT(ISNUMBER(F90)),F90&lt;0,MOD(F90,1)&lt;&gt;0),F90&gt;E90),"Invalid received or accepted piece count",IF(OR(NOT(ISNUMBER(D90)),D90&lt;=0,NOT(ISNUMBER(J90)),J90&lt;=0),"Enter valid receipt and review dates",IF(AND(F90&lt;E90,G90="None"),"Record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missing","Linked"))),"Receipt recorded")))))))</x:f>
      </x:c>
    </x:row>
    <x:row r="91" ht="35" customHeight="1">
      <x:c r="A91" s="23"/>
      <x:c r="B91" s="23"/>
      <x:c r="C91" s="23"/>
      <x:c r="D91" s="25"/>
      <x:c r="E91" s="27"/>
      <x:c r="F91" s="27"/>
      <x:c r="G91" s="23"/>
      <x:c r="H91" s="23"/>
      <x:c r="I91" s="23"/>
      <x:c r="J91" s="25"/>
      <x:c r="K91" s="24" t="str">
        <x:f>IF(LEN(A91&amp;"")=0,IF(COUNTA(A91,B91,C91,D91,E91,F91,G91,H91,I91,J91)=0,"","Enter Receipt event ID"),IF(COUNTIFS('Receipt'!$A$68:$A$117,A91)&lt;&gt;1,"Duplicate receipt event",IF(OR(LEN(B91&amp;"")=0,LEN(C91&amp;"")=0,LEN(D91&amp;"")=0,LEN(E91&amp;"")=0,LEN(F91&amp;"")=0,LEN(G91&amp;"")=0,LEN(H91&amp;"")=0,LEN(I91&amp;"")=0,LEN(J91&amp;"")=0),"Complete receipt and review",IF(OR(OR(NOT(ISNUMBER(E91)),E91&lt;0,MOD(E91,1)&lt;&gt;0,NOT(ISNUMBER(F91)),F91&lt;0,MOD(F91,1)&lt;&gt;0),F91&gt;E91),"Invalid received or accepted piece count",IF(OR(NOT(ISNUMBER(D91)),D91&lt;=0,NOT(ISNUMBER(J91)),J91&lt;=0),"Enter valid receipt and review dates",IF(AND(F91&lt;E91,G91="None"),"Record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missing","Linked"))),"Receipt recorded")))))))</x:f>
      </x:c>
    </x:row>
    <x:row r="92" ht="35" customHeight="1">
      <x:c r="A92" s="23"/>
      <x:c r="B92" s="23"/>
      <x:c r="C92" s="23"/>
      <x:c r="D92" s="25"/>
      <x:c r="E92" s="27"/>
      <x:c r="F92" s="27"/>
      <x:c r="G92" s="23"/>
      <x:c r="H92" s="23"/>
      <x:c r="I92" s="23"/>
      <x:c r="J92" s="25"/>
      <x:c r="K92" s="24" t="str">
        <x:f>IF(LEN(A92&amp;"")=0,IF(COUNTA(A92,B92,C92,D92,E92,F92,G92,H92,I92,J92)=0,"","Enter Receipt event ID"),IF(COUNTIFS('Receipt'!$A$68:$A$117,A92)&lt;&gt;1,"Duplicate receipt event",IF(OR(LEN(B92&amp;"")=0,LEN(C92&amp;"")=0,LEN(D92&amp;"")=0,LEN(E92&amp;"")=0,LEN(F92&amp;"")=0,LEN(G92&amp;"")=0,LEN(H92&amp;"")=0,LEN(I92&amp;"")=0,LEN(J92&amp;"")=0),"Complete receipt and review",IF(OR(OR(NOT(ISNUMBER(E92)),E92&lt;0,MOD(E92,1)&lt;&gt;0,NOT(ISNUMBER(F92)),F92&lt;0,MOD(F92,1)&lt;&gt;0),F92&gt;E92),"Invalid received or accepted piece count",IF(OR(NOT(ISNUMBER(D92)),D92&lt;=0,NOT(ISNUMBER(J92)),J92&lt;=0),"Enter valid receipt and review dates",IF(AND(F92&lt;E92,G92="None"),"Record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missing","Linked"))),"Receipt recorded")))))))</x:f>
      </x:c>
    </x:row>
    <x:row r="93" ht="35" customHeight="1">
      <x:c r="A93" s="23"/>
      <x:c r="B93" s="23"/>
      <x:c r="C93" s="23"/>
      <x:c r="D93" s="25"/>
      <x:c r="E93" s="27"/>
      <x:c r="F93" s="27"/>
      <x:c r="G93" s="23"/>
      <x:c r="H93" s="23"/>
      <x:c r="I93" s="23"/>
      <x:c r="J93" s="25"/>
      <x:c r="K93" s="24" t="str">
        <x:f>IF(LEN(A93&amp;"")=0,IF(COUNTA(A93,B93,C93,D93,E93,F93,G93,H93,I93,J93)=0,"","Enter Receipt event ID"),IF(COUNTIFS('Receipt'!$A$68:$A$117,A93)&lt;&gt;1,"Duplicate receipt event",IF(OR(LEN(B93&amp;"")=0,LEN(C93&amp;"")=0,LEN(D93&amp;"")=0,LEN(E93&amp;"")=0,LEN(F93&amp;"")=0,LEN(G93&amp;"")=0,LEN(H93&amp;"")=0,LEN(I93&amp;"")=0,LEN(J93&amp;"")=0),"Complete receipt and review",IF(OR(OR(NOT(ISNUMBER(E93)),E93&lt;0,MOD(E93,1)&lt;&gt;0,NOT(ISNUMBER(F93)),F93&lt;0,MOD(F93,1)&lt;&gt;0),F93&gt;E93),"Invalid received or accepted piece count",IF(OR(NOT(ISNUMBER(D93)),D93&lt;=0,NOT(ISNUMBER(J93)),J93&lt;=0),"Enter valid receipt and review dates",IF(AND(F93&lt;E93,G93="None"),"Record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missing","Linked"))),"Receipt recorded")))))))</x:f>
      </x:c>
    </x:row>
    <x:row r="94" ht="35" customHeight="1">
      <x:c r="A94" s="23"/>
      <x:c r="B94" s="23"/>
      <x:c r="C94" s="23"/>
      <x:c r="D94" s="25"/>
      <x:c r="E94" s="27"/>
      <x:c r="F94" s="27"/>
      <x:c r="G94" s="23"/>
      <x:c r="H94" s="23"/>
      <x:c r="I94" s="23"/>
      <x:c r="J94" s="25"/>
      <x:c r="K94" s="24" t="str">
        <x:f>IF(LEN(A94&amp;"")=0,IF(COUNTA(A94,B94,C94,D94,E94,F94,G94,H94,I94,J94)=0,"","Enter Receipt event ID"),IF(COUNTIFS('Receipt'!$A$68:$A$117,A94)&lt;&gt;1,"Duplicate receipt event",IF(OR(LEN(B94&amp;"")=0,LEN(C94&amp;"")=0,LEN(D94&amp;"")=0,LEN(E94&amp;"")=0,LEN(F94&amp;"")=0,LEN(G94&amp;"")=0,LEN(H94&amp;"")=0,LEN(I94&amp;"")=0,LEN(J94&amp;"")=0),"Complete receipt and review",IF(OR(OR(NOT(ISNUMBER(E94)),E94&lt;0,MOD(E94,1)&lt;&gt;0,NOT(ISNUMBER(F94)),F94&lt;0,MOD(F94,1)&lt;&gt;0),F94&gt;E94),"Invalid received or accepted piece count",IF(OR(NOT(ISNUMBER(D94)),D94&lt;=0,NOT(ISNUMBER(J94)),J94&lt;=0),"Enter valid receipt and review dates",IF(AND(F94&lt;E94,G94="None"),"Record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missing","Linked"))),"Receipt recorded")))))))</x:f>
      </x:c>
    </x:row>
    <x:row r="95" ht="35" customHeight="1">
      <x:c r="A95" s="23"/>
      <x:c r="B95" s="23"/>
      <x:c r="C95" s="23"/>
      <x:c r="D95" s="25"/>
      <x:c r="E95" s="27"/>
      <x:c r="F95" s="27"/>
      <x:c r="G95" s="23"/>
      <x:c r="H95" s="23"/>
      <x:c r="I95" s="23"/>
      <x:c r="J95" s="25"/>
      <x:c r="K95" s="24" t="str">
        <x:f>IF(LEN(A95&amp;"")=0,IF(COUNTA(A95,B95,C95,D95,E95,F95,G95,H95,I95,J95)=0,"","Enter Receipt event ID"),IF(COUNTIFS('Receipt'!$A$68:$A$117,A95)&lt;&gt;1,"Duplicate receipt event",IF(OR(LEN(B95&amp;"")=0,LEN(C95&amp;"")=0,LEN(D95&amp;"")=0,LEN(E95&amp;"")=0,LEN(F95&amp;"")=0,LEN(G95&amp;"")=0,LEN(H95&amp;"")=0,LEN(I95&amp;"")=0,LEN(J95&amp;"")=0),"Complete receipt and review",IF(OR(OR(NOT(ISNUMBER(E95)),E95&lt;0,MOD(E95,1)&lt;&gt;0,NOT(ISNUMBER(F95)),F95&lt;0,MOD(F95,1)&lt;&gt;0),F95&gt;E95),"Invalid received or accepted piece count",IF(OR(NOT(ISNUMBER(D95)),D95&lt;=0,NOT(ISNUMBER(J95)),J95&lt;=0),"Enter valid receipt and review dates",IF(AND(F95&lt;E95,G95="None"),"Record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missing","Linked"))),"Receipt recorded")))))))</x:f>
      </x:c>
    </x:row>
    <x:row r="96" ht="35" customHeight="1">
      <x:c r="A96" s="23"/>
      <x:c r="B96" s="23"/>
      <x:c r="C96" s="23"/>
      <x:c r="D96" s="25"/>
      <x:c r="E96" s="27"/>
      <x:c r="F96" s="27"/>
      <x:c r="G96" s="23"/>
      <x:c r="H96" s="23"/>
      <x:c r="I96" s="23"/>
      <x:c r="J96" s="25"/>
      <x:c r="K96" s="24" t="str">
        <x:f>IF(LEN(A96&amp;"")=0,IF(COUNTA(A96,B96,C96,D96,E96,F96,G96,H96,I96,J96)=0,"","Enter Receipt event ID"),IF(COUNTIFS('Receipt'!$A$68:$A$117,A96)&lt;&gt;1,"Duplicate receipt event",IF(OR(LEN(B96&amp;"")=0,LEN(C96&amp;"")=0,LEN(D96&amp;"")=0,LEN(E96&amp;"")=0,LEN(F96&amp;"")=0,LEN(G96&amp;"")=0,LEN(H96&amp;"")=0,LEN(I96&amp;"")=0,LEN(J96&amp;"")=0),"Complete receipt and review",IF(OR(OR(NOT(ISNUMBER(E96)),E96&lt;0,MOD(E96,1)&lt;&gt;0,NOT(ISNUMBER(F96)),F96&lt;0,MOD(F96,1)&lt;&gt;0),F96&gt;E96),"Invalid received or accepted piece count",IF(OR(NOT(ISNUMBER(D96)),D96&lt;=0,NOT(ISNUMBER(J96)),J96&lt;=0),"Enter valid receipt and review dates",IF(AND(F96&lt;E96,G96="None"),"Record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missing","Linked"))),"Receipt recorded")))))))</x:f>
      </x:c>
    </x:row>
    <x:row r="97" ht="35" customHeight="1">
      <x:c r="A97" s="23"/>
      <x:c r="B97" s="23"/>
      <x:c r="C97" s="23"/>
      <x:c r="D97" s="25"/>
      <x:c r="E97" s="27"/>
      <x:c r="F97" s="27"/>
      <x:c r="G97" s="23"/>
      <x:c r="H97" s="23"/>
      <x:c r="I97" s="23"/>
      <x:c r="J97" s="25"/>
      <x:c r="K97" s="24" t="str">
        <x:f>IF(LEN(A97&amp;"")=0,IF(COUNTA(A97,B97,C97,D97,E97,F97,G97,H97,I97,J97)=0,"","Enter Receipt event ID"),IF(COUNTIFS('Receipt'!$A$68:$A$117,A97)&lt;&gt;1,"Duplicate receipt event",IF(OR(LEN(B97&amp;"")=0,LEN(C97&amp;"")=0,LEN(D97&amp;"")=0,LEN(E97&amp;"")=0,LEN(F97&amp;"")=0,LEN(G97&amp;"")=0,LEN(H97&amp;"")=0,LEN(I97&amp;"")=0,LEN(J97&amp;"")=0),"Complete receipt and review",IF(OR(OR(NOT(ISNUMBER(E97)),E97&lt;0,MOD(E97,1)&lt;&gt;0,NOT(ISNUMBER(F97)),F97&lt;0,MOD(F97,1)&lt;&gt;0),F97&gt;E97),"Invalid received or accepted piece count",IF(OR(NOT(ISNUMBER(D97)),D97&lt;=0,NOT(ISNUMBER(J97)),J97&lt;=0),"Enter valid receipt and review dates",IF(AND(F97&lt;E97,G97="None"),"Record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missing","Linked"))),"Receipt recorded")))))))</x:f>
      </x:c>
    </x:row>
    <x:row r="98" ht="35" customHeight="1">
      <x:c r="A98" s="23"/>
      <x:c r="B98" s="23"/>
      <x:c r="C98" s="23"/>
      <x:c r="D98" s="25"/>
      <x:c r="E98" s="27"/>
      <x:c r="F98" s="27"/>
      <x:c r="G98" s="23"/>
      <x:c r="H98" s="23"/>
      <x:c r="I98" s="23"/>
      <x:c r="J98" s="25"/>
      <x:c r="K98" s="24" t="str">
        <x:f>IF(LEN(A98&amp;"")=0,IF(COUNTA(A98,B98,C98,D98,E98,F98,G98,H98,I98,J98)=0,"","Enter Receipt event ID"),IF(COUNTIFS('Receipt'!$A$68:$A$117,A98)&lt;&gt;1,"Duplicate receipt event",IF(OR(LEN(B98&amp;"")=0,LEN(C98&amp;"")=0,LEN(D98&amp;"")=0,LEN(E98&amp;"")=0,LEN(F98&amp;"")=0,LEN(G98&amp;"")=0,LEN(H98&amp;"")=0,LEN(I98&amp;"")=0,LEN(J98&amp;"")=0),"Complete receipt and review",IF(OR(OR(NOT(ISNUMBER(E98)),E98&lt;0,MOD(E98,1)&lt;&gt;0,NOT(ISNUMBER(F98)),F98&lt;0,MOD(F98,1)&lt;&gt;0),F98&gt;E98),"Invalid received or accepted piece count",IF(OR(NOT(ISNUMBER(D98)),D98&lt;=0,NOT(ISNUMBER(J98)),J98&lt;=0),"Enter valid receipt and review dates",IF(AND(F98&lt;E98,G98="None"),"Record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missing","Linked"))),"Receipt recorded")))))))</x:f>
      </x:c>
    </x:row>
    <x:row r="99" ht="35" customHeight="1">
      <x:c r="A99" s="23"/>
      <x:c r="B99" s="23"/>
      <x:c r="C99" s="23"/>
      <x:c r="D99" s="25"/>
      <x:c r="E99" s="27"/>
      <x:c r="F99" s="27"/>
      <x:c r="G99" s="23"/>
      <x:c r="H99" s="23"/>
      <x:c r="I99" s="23"/>
      <x:c r="J99" s="25"/>
      <x:c r="K99" s="24" t="str">
        <x:f>IF(LEN(A99&amp;"")=0,IF(COUNTA(A99,B99,C99,D99,E99,F99,G99,H99,I99,J99)=0,"","Enter Receipt event ID"),IF(COUNTIFS('Receipt'!$A$68:$A$117,A99)&lt;&gt;1,"Duplicate receipt event",IF(OR(LEN(B99&amp;"")=0,LEN(C99&amp;"")=0,LEN(D99&amp;"")=0,LEN(E99&amp;"")=0,LEN(F99&amp;"")=0,LEN(G99&amp;"")=0,LEN(H99&amp;"")=0,LEN(I99&amp;"")=0,LEN(J99&amp;"")=0),"Complete receipt and review",IF(OR(OR(NOT(ISNUMBER(E99)),E99&lt;0,MOD(E99,1)&lt;&gt;0,NOT(ISNUMBER(F99)),F99&lt;0,MOD(F99,1)&lt;&gt;0),F99&gt;E99),"Invalid received or accepted piece count",IF(OR(NOT(ISNUMBER(D99)),D99&lt;=0,NOT(ISNUMBER(J99)),J99&lt;=0),"Enter valid receipt and review dates",IF(AND(F99&lt;E99,G99="None"),"Record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missing","Linked"))),"Receipt recorded")))))))</x:f>
      </x:c>
    </x:row>
    <x:row r="100" ht="35" customHeight="1">
      <x:c r="A100" s="23"/>
      <x:c r="B100" s="23"/>
      <x:c r="C100" s="23"/>
      <x:c r="D100" s="25"/>
      <x:c r="E100" s="27"/>
      <x:c r="F100" s="27"/>
      <x:c r="G100" s="23"/>
      <x:c r="H100" s="23"/>
      <x:c r="I100" s="23"/>
      <x:c r="J100" s="25"/>
      <x:c r="K100" s="24" t="str">
        <x:f>IF(LEN(A100&amp;"")=0,IF(COUNTA(A100,B100,C100,D100,E100,F100,G100,H100,I100,J100)=0,"","Enter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event",IF(OR(LEN(B100&amp;"")=0,LEN(C100&amp;"")=0,LEN(D100&amp;"")=0,LEN(E100&amp;"")=0,LEN(F100&amp;"")=0,LEN(G100&amp;"")=0,LEN(H100&amp;"")=0,LEN(I100&amp;"")=0,LEN(J100&amp;"")=0),"Complete receipt and review",IF(OR(OR(NOT(ISNUMBER(E100)),E100&lt;0,MOD(E100,1)&lt;&gt;0,NOT(ISNUMBER(F100)),F100&lt;0,MOD(F100,1)&lt;&gt;0),F100&gt;E100),"Invalid received or accepted piece count",IF(OR(NOT(ISNUMBER(D100)),D100&lt;=0,NOT(ISNUMBER(J100)),J100&lt;=0),"Enter valid receipt and review dates",IF(AND(F100&lt;E100,G100="None"),"Record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missing","Linked"))),"Receipt recorded")))))))</x:f>
      </x:c>
    </x:row>
    <x:row r="101" ht="35" customHeight="1">
      <x:c r="A101" s="23"/>
      <x:c r="B101" s="23"/>
      <x:c r="C101" s="23"/>
      <x:c r="D101" s="25"/>
      <x:c r="E101" s="27"/>
      <x:c r="F101" s="27"/>
      <x:c r="G101" s="23"/>
      <x:c r="H101" s="23"/>
      <x:c r="I101" s="23"/>
      <x:c r="J101" s="25"/>
      <x:c r="K101" s="24" t="str">
        <x:f>IF(LEN(A101&amp;"")=0,IF(COUNTA(A101,B101,C101,D101,E101,F101,G101,H101,I101,J101)=0,"","Enter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event",IF(OR(LEN(B101&amp;"")=0,LEN(C101&amp;"")=0,LEN(D101&amp;"")=0,LEN(E101&amp;"")=0,LEN(F101&amp;"")=0,LEN(G101&amp;"")=0,LEN(H101&amp;"")=0,LEN(I101&amp;"")=0,LEN(J101&amp;"")=0),"Complete receipt and review",IF(OR(OR(NOT(ISNUMBER(E101)),E101&lt;0,MOD(E101,1)&lt;&gt;0,NOT(ISNUMBER(F101)),F101&lt;0,MOD(F101,1)&lt;&gt;0),F101&gt;E101),"Invalid received or accepted piece count",IF(OR(NOT(ISNUMBER(D101)),D101&lt;=0,NOT(ISNUMBER(J101)),J101&lt;=0),"Enter valid receipt and review dates",IF(AND(F101&lt;E101,G101="None"),"Record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missing","Linked"))),"Receipt recorded")))))))</x:f>
      </x:c>
    </x:row>
    <x:row r="102" ht="35" customHeight="1">
      <x:c r="A102" s="23"/>
      <x:c r="B102" s="23"/>
      <x:c r="C102" s="23"/>
      <x:c r="D102" s="25"/>
      <x:c r="E102" s="27"/>
      <x:c r="F102" s="27"/>
      <x:c r="G102" s="23"/>
      <x:c r="H102" s="23"/>
      <x:c r="I102" s="23"/>
      <x:c r="J102" s="25"/>
      <x:c r="K102" s="24" t="str">
        <x:f>IF(LEN(A102&amp;"")=0,IF(COUNTA(A102,B102,C102,D102,E102,F102,G102,H102,I102,J102)=0,"","Enter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event",IF(OR(LEN(B102&amp;"")=0,LEN(C102&amp;"")=0,LEN(D102&amp;"")=0,LEN(E102&amp;"")=0,LEN(F102&amp;"")=0,LEN(G102&amp;"")=0,LEN(H102&amp;"")=0,LEN(I102&amp;"")=0,LEN(J102&amp;"")=0),"Complete receipt and review",IF(OR(OR(NOT(ISNUMBER(E102)),E102&lt;0,MOD(E102,1)&lt;&gt;0,NOT(ISNUMBER(F102)),F102&lt;0,MOD(F102,1)&lt;&gt;0),F102&gt;E102),"Invalid received or accepted piece count",IF(OR(NOT(ISNUMBER(D102)),D102&lt;=0,NOT(ISNUMBER(J102)),J102&lt;=0),"Enter valid receipt and review dates",IF(AND(F102&lt;E102,G102="None"),"Record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missing","Linked"))),"Receipt recorded")))))))</x:f>
      </x:c>
    </x:row>
    <x:row r="103" ht="35" customHeight="1">
      <x:c r="A103" s="23"/>
      <x:c r="B103" s="23"/>
      <x:c r="C103" s="23"/>
      <x:c r="D103" s="25"/>
      <x:c r="E103" s="27"/>
      <x:c r="F103" s="27"/>
      <x:c r="G103" s="23"/>
      <x:c r="H103" s="23"/>
      <x:c r="I103" s="23"/>
      <x:c r="J103" s="25"/>
      <x:c r="K103" s="24" t="str">
        <x:f>IF(LEN(A103&amp;"")=0,IF(COUNTA(A103,B103,C103,D103,E103,F103,G103,H103,I103,J103)=0,"","Enter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event",IF(OR(LEN(B103&amp;"")=0,LEN(C103&amp;"")=0,LEN(D103&amp;"")=0,LEN(E103&amp;"")=0,LEN(F103&amp;"")=0,LEN(G103&amp;"")=0,LEN(H103&amp;"")=0,LEN(I103&amp;"")=0,LEN(J103&amp;"")=0),"Complete receipt and review",IF(OR(OR(NOT(ISNUMBER(E103)),E103&lt;0,MOD(E103,1)&lt;&gt;0,NOT(ISNUMBER(F103)),F103&lt;0,MOD(F103,1)&lt;&gt;0),F103&gt;E103),"Invalid received or accepted piece count",IF(OR(NOT(ISNUMBER(D103)),D103&lt;=0,NOT(ISNUMBER(J103)),J103&lt;=0),"Enter valid receipt and review dates",IF(AND(F103&lt;E103,G103="None"),"Record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missing","Linked"))),"Receipt recorded")))))))</x:f>
      </x:c>
    </x:row>
    <x:row r="104" ht="35" customHeight="1">
      <x:c r="A104" s="23"/>
      <x:c r="B104" s="23"/>
      <x:c r="C104" s="23"/>
      <x:c r="D104" s="25"/>
      <x:c r="E104" s="27"/>
      <x:c r="F104" s="27"/>
      <x:c r="G104" s="23"/>
      <x:c r="H104" s="23"/>
      <x:c r="I104" s="23"/>
      <x:c r="J104" s="25"/>
      <x:c r="K104" s="24" t="str">
        <x:f>IF(LEN(A104&amp;"")=0,IF(COUNTA(A104,B104,C104,D104,E104,F104,G104,H104,I104,J104)=0,"","Enter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event",IF(OR(LEN(B104&amp;"")=0,LEN(C104&amp;"")=0,LEN(D104&amp;"")=0,LEN(E104&amp;"")=0,LEN(F104&amp;"")=0,LEN(G104&amp;"")=0,LEN(H104&amp;"")=0,LEN(I104&amp;"")=0,LEN(J104&amp;"")=0),"Complete receipt and review",IF(OR(OR(NOT(ISNUMBER(E104)),E104&lt;0,MOD(E104,1)&lt;&gt;0,NOT(ISNUMBER(F104)),F104&lt;0,MOD(F104,1)&lt;&gt;0),F104&gt;E104),"Invalid received or accepted piece count",IF(OR(NOT(ISNUMBER(D104)),D104&lt;=0,NOT(ISNUMBER(J104)),J104&lt;=0),"Enter valid receipt and review dates",IF(AND(F104&lt;E104,G104="None"),"Record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missing","Linked"))),"Receipt recorded")))))))</x:f>
      </x:c>
    </x:row>
    <x:row r="105" ht="35" customHeight="1">
      <x:c r="A105" s="23"/>
      <x:c r="B105" s="23"/>
      <x:c r="C105" s="23"/>
      <x:c r="D105" s="25"/>
      <x:c r="E105" s="27"/>
      <x:c r="F105" s="27"/>
      <x:c r="G105" s="23"/>
      <x:c r="H105" s="23"/>
      <x:c r="I105" s="23"/>
      <x:c r="J105" s="25"/>
      <x:c r="K105" s="24" t="str">
        <x:f>IF(LEN(A105&amp;"")=0,IF(COUNTA(A105,B105,C105,D105,E105,F105,G105,H105,I105,J105)=0,"","Enter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event",IF(OR(LEN(B105&amp;"")=0,LEN(C105&amp;"")=0,LEN(D105&amp;"")=0,LEN(E105&amp;"")=0,LEN(F105&amp;"")=0,LEN(G105&amp;"")=0,LEN(H105&amp;"")=0,LEN(I105&amp;"")=0,LEN(J105&amp;"")=0),"Complete receipt and review",IF(OR(OR(NOT(ISNUMBER(E105)),E105&lt;0,MOD(E105,1)&lt;&gt;0,NOT(ISNUMBER(F105)),F105&lt;0,MOD(F105,1)&lt;&gt;0),F105&gt;E105),"Invalid received or accepted piece count",IF(OR(NOT(ISNUMBER(D105)),D105&lt;=0,NOT(ISNUMBER(J105)),J105&lt;=0),"Enter valid receipt and review dates",IF(AND(F105&lt;E105,G105="None"),"Record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missing","Linked"))),"Receipt recorded")))))))</x:f>
      </x:c>
    </x:row>
    <x:row r="106" ht="35" customHeight="1">
      <x:c r="A106" s="23"/>
      <x:c r="B106" s="23"/>
      <x:c r="C106" s="23"/>
      <x:c r="D106" s="25"/>
      <x:c r="E106" s="27"/>
      <x:c r="F106" s="27"/>
      <x:c r="G106" s="23"/>
      <x:c r="H106" s="23"/>
      <x:c r="I106" s="23"/>
      <x:c r="J106" s="25"/>
      <x:c r="K106" s="24" t="str">
        <x:f>IF(LEN(A106&amp;"")=0,IF(COUNTA(A106,B106,C106,D106,E106,F106,G106,H106,I106,J106)=0,"","Enter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event",IF(OR(LEN(B106&amp;"")=0,LEN(C106&amp;"")=0,LEN(D106&amp;"")=0,LEN(E106&amp;"")=0,LEN(F106&amp;"")=0,LEN(G106&amp;"")=0,LEN(H106&amp;"")=0,LEN(I106&amp;"")=0,LEN(J106&amp;"")=0),"Complete receipt and review",IF(OR(OR(NOT(ISNUMBER(E106)),E106&lt;0,MOD(E106,1)&lt;&gt;0,NOT(ISNUMBER(F106)),F106&lt;0,MOD(F106,1)&lt;&gt;0),F106&gt;E106),"Invalid received or accepted piece count",IF(OR(NOT(ISNUMBER(D106)),D106&lt;=0,NOT(ISNUMBER(J106)),J106&lt;=0),"Enter valid receipt and review dates",IF(AND(F106&lt;E106,G106="None"),"Record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missing","Linked"))),"Receipt recorded")))))))</x:f>
      </x:c>
    </x:row>
    <x:row r="107" ht="35" customHeight="1">
      <x:c r="A107" s="23"/>
      <x:c r="B107" s="23"/>
      <x:c r="C107" s="23"/>
      <x:c r="D107" s="25"/>
      <x:c r="E107" s="27"/>
      <x:c r="F107" s="27"/>
      <x:c r="G107" s="23"/>
      <x:c r="H107" s="23"/>
      <x:c r="I107" s="23"/>
      <x:c r="J107" s="25"/>
      <x:c r="K107" s="24" t="str">
        <x:f>IF(LEN(A107&amp;"")=0,IF(COUNTA(A107,B107,C107,D107,E107,F107,G107,H107,I107,J107)=0,"","Enter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event",IF(OR(LEN(B107&amp;"")=0,LEN(C107&amp;"")=0,LEN(D107&amp;"")=0,LEN(E107&amp;"")=0,LEN(F107&amp;"")=0,LEN(G107&amp;"")=0,LEN(H107&amp;"")=0,LEN(I107&amp;"")=0,LEN(J107&amp;"")=0),"Complete receipt and review",IF(OR(OR(NOT(ISNUMBER(E107)),E107&lt;0,MOD(E107,1)&lt;&gt;0,NOT(ISNUMBER(F107)),F107&lt;0,MOD(F107,1)&lt;&gt;0),F107&gt;E107),"Invalid received or accepted piece count",IF(OR(NOT(ISNUMBER(D107)),D107&lt;=0,NOT(ISNUMBER(J107)),J107&lt;=0),"Enter valid receipt and review dates",IF(AND(F107&lt;E107,G107="None"),"Record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missing","Linked"))),"Receipt recorded")))))))</x:f>
      </x:c>
    </x:row>
    <x:row r="108" ht="35" customHeight="1">
      <x:c r="A108" s="23"/>
      <x:c r="B108" s="23"/>
      <x:c r="C108" s="23"/>
      <x:c r="D108" s="25"/>
      <x:c r="E108" s="27"/>
      <x:c r="F108" s="27"/>
      <x:c r="G108" s="23"/>
      <x:c r="H108" s="23"/>
      <x:c r="I108" s="23"/>
      <x:c r="J108" s="25"/>
      <x:c r="K108" s="24" t="str">
        <x:f>IF(LEN(A108&amp;"")=0,IF(COUNTA(A108,B108,C108,D108,E108,F108,G108,H108,I108,J108)=0,"","Enter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event",IF(OR(LEN(B108&amp;"")=0,LEN(C108&amp;"")=0,LEN(D108&amp;"")=0,LEN(E108&amp;"")=0,LEN(F108&amp;"")=0,LEN(G108&amp;"")=0,LEN(H108&amp;"")=0,LEN(I108&amp;"")=0,LEN(J108&amp;"")=0),"Complete receipt and review",IF(OR(OR(NOT(ISNUMBER(E108)),E108&lt;0,MOD(E108,1)&lt;&gt;0,NOT(ISNUMBER(F108)),F108&lt;0,MOD(F108,1)&lt;&gt;0),F108&gt;E108),"Invalid received or accepted piece count",IF(OR(NOT(ISNUMBER(D108)),D108&lt;=0,NOT(ISNUMBER(J108)),J108&lt;=0),"Enter valid receipt and review dates",IF(AND(F108&lt;E108,G108="None"),"Record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missing","Linked"))),"Receipt recorded")))))))</x:f>
      </x:c>
    </x:row>
    <x:row r="109" ht="35" customHeight="1">
      <x:c r="A109" s="23"/>
      <x:c r="B109" s="23"/>
      <x:c r="C109" s="23"/>
      <x:c r="D109" s="25"/>
      <x:c r="E109" s="27"/>
      <x:c r="F109" s="27"/>
      <x:c r="G109" s="23"/>
      <x:c r="H109" s="23"/>
      <x:c r="I109" s="23"/>
      <x:c r="J109" s="25"/>
      <x:c r="K109" s="24" t="str">
        <x:f>IF(LEN(A109&amp;"")=0,IF(COUNTA(A109,B109,C109,D109,E109,F109,G109,H109,I109,J109)=0,"","Enter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event",IF(OR(LEN(B109&amp;"")=0,LEN(C109&amp;"")=0,LEN(D109&amp;"")=0,LEN(E109&amp;"")=0,LEN(F109&amp;"")=0,LEN(G109&amp;"")=0,LEN(H109&amp;"")=0,LEN(I109&amp;"")=0,LEN(J109&amp;"")=0),"Complete receipt and review",IF(OR(OR(NOT(ISNUMBER(E109)),E109&lt;0,MOD(E109,1)&lt;&gt;0,NOT(ISNUMBER(F109)),F109&lt;0,MOD(F109,1)&lt;&gt;0),F109&gt;E109),"Invalid received or accepted piece count",IF(OR(NOT(ISNUMBER(D109)),D109&lt;=0,NOT(ISNUMBER(J109)),J109&lt;=0),"Enter valid receipt and review dates",IF(AND(F109&lt;E109,G109="None"),"Record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missing","Linked"))),"Receipt recorded")))))))</x:f>
      </x:c>
    </x:row>
    <x:row r="110" ht="35" customHeight="1">
      <x:c r="A110" s="23"/>
      <x:c r="B110" s="23"/>
      <x:c r="C110" s="23"/>
      <x:c r="D110" s="25"/>
      <x:c r="E110" s="27"/>
      <x:c r="F110" s="27"/>
      <x:c r="G110" s="23"/>
      <x:c r="H110" s="23"/>
      <x:c r="I110" s="23"/>
      <x:c r="J110" s="25"/>
      <x:c r="K110" s="24" t="str">
        <x:f>IF(LEN(A110&amp;"")=0,IF(COUNTA(A110,B110,C110,D110,E110,F110,G110,H110,I110,J110)=0,"","Enter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event",IF(OR(LEN(B110&amp;"")=0,LEN(C110&amp;"")=0,LEN(D110&amp;"")=0,LEN(E110&amp;"")=0,LEN(F110&amp;"")=0,LEN(G110&amp;"")=0,LEN(H110&amp;"")=0,LEN(I110&amp;"")=0,LEN(J110&amp;"")=0),"Complete receipt and review",IF(OR(OR(NOT(ISNUMBER(E110)),E110&lt;0,MOD(E110,1)&lt;&gt;0,NOT(ISNUMBER(F110)),F110&lt;0,MOD(F110,1)&lt;&gt;0),F110&gt;E110),"Invalid received or accepted piece count",IF(OR(NOT(ISNUMBER(D110)),D110&lt;=0,NOT(ISNUMBER(J110)),J110&lt;=0),"Enter valid receipt and review dates",IF(AND(F110&lt;E110,G110="None"),"Record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missing","Linked"))),"Receipt recorded")))))))</x:f>
      </x:c>
    </x:row>
    <x:row r="111" ht="35" customHeight="1">
      <x:c r="A111" s="23"/>
      <x:c r="B111" s="23"/>
      <x:c r="C111" s="23"/>
      <x:c r="D111" s="25"/>
      <x:c r="E111" s="27"/>
      <x:c r="F111" s="27"/>
      <x:c r="G111" s="23"/>
      <x:c r="H111" s="23"/>
      <x:c r="I111" s="23"/>
      <x:c r="J111" s="25"/>
      <x:c r="K111" s="24" t="str">
        <x:f>IF(LEN(A111&amp;"")=0,IF(COUNTA(A111,B111,C111,D111,E111,F111,G111,H111,I111,J111)=0,"","Enter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event",IF(OR(LEN(B111&amp;"")=0,LEN(C111&amp;"")=0,LEN(D111&amp;"")=0,LEN(E111&amp;"")=0,LEN(F111&amp;"")=0,LEN(G111&amp;"")=0,LEN(H111&amp;"")=0,LEN(I111&amp;"")=0,LEN(J111&amp;"")=0),"Complete receipt and review",IF(OR(OR(NOT(ISNUMBER(E111)),E111&lt;0,MOD(E111,1)&lt;&gt;0,NOT(ISNUMBER(F111)),F111&lt;0,MOD(F111,1)&lt;&gt;0),F111&gt;E111),"Invalid received or accepted piece count",IF(OR(NOT(ISNUMBER(D111)),D111&lt;=0,NOT(ISNUMBER(J111)),J111&lt;=0),"Enter valid receipt and review dates",IF(AND(F111&lt;E111,G111="None"),"Record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missing","Linked"))),"Receipt recorded")))))))</x:f>
      </x:c>
    </x:row>
    <x:row r="112" ht="35" customHeight="1">
      <x:c r="A112" s="23"/>
      <x:c r="B112" s="23"/>
      <x:c r="C112" s="23"/>
      <x:c r="D112" s="25"/>
      <x:c r="E112" s="27"/>
      <x:c r="F112" s="27"/>
      <x:c r="G112" s="23"/>
      <x:c r="H112" s="23"/>
      <x:c r="I112" s="23"/>
      <x:c r="J112" s="25"/>
      <x:c r="K112" s="24" t="str">
        <x:f>IF(LEN(A112&amp;"")=0,IF(COUNTA(A112,B112,C112,D112,E112,F112,G112,H112,I112,J112)=0,"","Enter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event",IF(OR(LEN(B112&amp;"")=0,LEN(C112&amp;"")=0,LEN(D112&amp;"")=0,LEN(E112&amp;"")=0,LEN(F112&amp;"")=0,LEN(G112&amp;"")=0,LEN(H112&amp;"")=0,LEN(I112&amp;"")=0,LEN(J112&amp;"")=0),"Complete receipt and review",IF(OR(OR(NOT(ISNUMBER(E112)),E112&lt;0,MOD(E112,1)&lt;&gt;0,NOT(ISNUMBER(F112)),F112&lt;0,MOD(F112,1)&lt;&gt;0),F112&gt;E112),"Invalid received or accepted piece count",IF(OR(NOT(ISNUMBER(D112)),D112&lt;=0,NOT(ISNUMBER(J112)),J112&lt;=0),"Enter valid receipt and review dates",IF(AND(F112&lt;E112,G112="None"),"Record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missing","Linked"))),"Receipt recorded")))))))</x:f>
      </x:c>
    </x:row>
    <x:row r="113" ht="35" customHeight="1">
      <x:c r="A113" s="23"/>
      <x:c r="B113" s="23"/>
      <x:c r="C113" s="23"/>
      <x:c r="D113" s="25"/>
      <x:c r="E113" s="27"/>
      <x:c r="F113" s="27"/>
      <x:c r="G113" s="23"/>
      <x:c r="H113" s="23"/>
      <x:c r="I113" s="23"/>
      <x:c r="J113" s="25"/>
      <x:c r="K113" s="24" t="str">
        <x:f>IF(LEN(A113&amp;"")=0,IF(COUNTA(A113,B113,C113,D113,E113,F113,G113,H113,I113,J113)=0,"","Enter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event",IF(OR(LEN(B113&amp;"")=0,LEN(C113&amp;"")=0,LEN(D113&amp;"")=0,LEN(E113&amp;"")=0,LEN(F113&amp;"")=0,LEN(G113&amp;"")=0,LEN(H113&amp;"")=0,LEN(I113&amp;"")=0,LEN(J113&amp;"")=0),"Complete receipt and review",IF(OR(OR(NOT(ISNUMBER(E113)),E113&lt;0,MOD(E113,1)&lt;&gt;0,NOT(ISNUMBER(F113)),F113&lt;0,MOD(F113,1)&lt;&gt;0),F113&gt;E113),"Invalid received or accepted piece count",IF(OR(NOT(ISNUMBER(D113)),D113&lt;=0,NOT(ISNUMBER(J113)),J113&lt;=0),"Enter valid receipt and review dates",IF(AND(F113&lt;E113,G113="None"),"Record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missing","Linked"))),"Receipt recorded")))))))</x:f>
      </x:c>
    </x:row>
    <x:row r="114" ht="35" customHeight="1">
      <x:c r="A114" s="23"/>
      <x:c r="B114" s="23"/>
      <x:c r="C114" s="23"/>
      <x:c r="D114" s="25"/>
      <x:c r="E114" s="27"/>
      <x:c r="F114" s="27"/>
      <x:c r="G114" s="23"/>
      <x:c r="H114" s="23"/>
      <x:c r="I114" s="23"/>
      <x:c r="J114" s="25"/>
      <x:c r="K114" s="24" t="str">
        <x:f>IF(LEN(A114&amp;"")=0,IF(COUNTA(A114,B114,C114,D114,E114,F114,G114,H114,I114,J114)=0,"","Enter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event",IF(OR(LEN(B114&amp;"")=0,LEN(C114&amp;"")=0,LEN(D114&amp;"")=0,LEN(E114&amp;"")=0,LEN(F114&amp;"")=0,LEN(G114&amp;"")=0,LEN(H114&amp;"")=0,LEN(I114&amp;"")=0,LEN(J114&amp;"")=0),"Complete receipt and review",IF(OR(OR(NOT(ISNUMBER(E114)),E114&lt;0,MOD(E114,1)&lt;&gt;0,NOT(ISNUMBER(F114)),F114&lt;0,MOD(F114,1)&lt;&gt;0),F114&gt;E114),"Invalid received or accepted piece count",IF(OR(NOT(ISNUMBER(D114)),D114&lt;=0,NOT(ISNUMBER(J114)),J114&lt;=0),"Enter valid receipt and review dates",IF(AND(F114&lt;E114,G114="None"),"Record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missing","Linked"))),"Receipt recorded")))))))</x:f>
      </x:c>
    </x:row>
    <x:row r="115" ht="35" customHeight="1">
      <x:c r="A115" s="23"/>
      <x:c r="B115" s="23"/>
      <x:c r="C115" s="23"/>
      <x:c r="D115" s="25"/>
      <x:c r="E115" s="27"/>
      <x:c r="F115" s="27"/>
      <x:c r="G115" s="23"/>
      <x:c r="H115" s="23"/>
      <x:c r="I115" s="23"/>
      <x:c r="J115" s="25"/>
      <x:c r="K115" s="24" t="str">
        <x:f>IF(LEN(A115&amp;"")=0,IF(COUNTA(A115,B115,C115,D115,E115,F115,G115,H115,I115,J115)=0,"","Enter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event",IF(OR(LEN(B115&amp;"")=0,LEN(C115&amp;"")=0,LEN(D115&amp;"")=0,LEN(E115&amp;"")=0,LEN(F115&amp;"")=0,LEN(G115&amp;"")=0,LEN(H115&amp;"")=0,LEN(I115&amp;"")=0,LEN(J115&amp;"")=0),"Complete receipt and review",IF(OR(OR(NOT(ISNUMBER(E115)),E115&lt;0,MOD(E115,1)&lt;&gt;0,NOT(ISNUMBER(F115)),F115&lt;0,MOD(F115,1)&lt;&gt;0),F115&gt;E115),"Invalid received or accepted piece count",IF(OR(NOT(ISNUMBER(D115)),D115&lt;=0,NOT(ISNUMBER(J115)),J115&lt;=0),"Enter valid receipt and review dates",IF(AND(F115&lt;E115,G115="None"),"Record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missing","Linked"))),"Receipt recorded")))))))</x:f>
      </x:c>
    </x:row>
    <x:row r="116" ht="35" customHeight="1">
      <x:c r="A116" s="23"/>
      <x:c r="B116" s="23"/>
      <x:c r="C116" s="23"/>
      <x:c r="D116" s="25"/>
      <x:c r="E116" s="27"/>
      <x:c r="F116" s="27"/>
      <x:c r="G116" s="23"/>
      <x:c r="H116" s="23"/>
      <x:c r="I116" s="23"/>
      <x:c r="J116" s="25"/>
      <x:c r="K116" s="24" t="str">
        <x:f>IF(LEN(A116&amp;"")=0,IF(COUNTA(A116,B116,C116,D116,E116,F116,G116,H116,I116,J116)=0,"","Enter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event",IF(OR(LEN(B116&amp;"")=0,LEN(C116&amp;"")=0,LEN(D116&amp;"")=0,LEN(E116&amp;"")=0,LEN(F116&amp;"")=0,LEN(G116&amp;"")=0,LEN(H116&amp;"")=0,LEN(I116&amp;"")=0,LEN(J116&amp;"")=0),"Complete receipt and review",IF(OR(OR(NOT(ISNUMBER(E116)),E116&lt;0,MOD(E116,1)&lt;&gt;0,NOT(ISNUMBER(F116)),F116&lt;0,MOD(F116,1)&lt;&gt;0),F116&gt;E116),"Invalid received or accepted piece count",IF(OR(NOT(ISNUMBER(D116)),D116&lt;=0,NOT(ISNUMBER(J116)),J116&lt;=0),"Enter valid receipt and review dates",IF(AND(F116&lt;E116,G116="None"),"Record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missing","Linked"))),"Receipt recorded")))))))</x:f>
      </x:c>
    </x:row>
    <x:row r="117" ht="35" customHeight="1">
      <x:c r="A117" s="23"/>
      <x:c r="B117" s="23"/>
      <x:c r="C117" s="23"/>
      <x:c r="D117" s="25"/>
      <x:c r="E117" s="27"/>
      <x:c r="F117" s="27"/>
      <x:c r="G117" s="23"/>
      <x:c r="H117" s="23"/>
      <x:c r="I117" s="23"/>
      <x:c r="J117" s="25"/>
      <x:c r="K117" s="24" t="str">
        <x:f>IF(LEN(A117&amp;"")=0,IF(COUNTA(A117,B117,C117,D117,E117,F117,G117,H117,I117,J117)=0,"","Enter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event",IF(OR(LEN(B117&amp;"")=0,LEN(C117&amp;"")=0,LEN(D117&amp;"")=0,LEN(E117&amp;"")=0,LEN(F117&amp;"")=0,LEN(G117&amp;"")=0,LEN(H117&amp;"")=0,LEN(I117&amp;"")=0,LEN(J117&amp;"")=0),"Complete receipt and review",IF(OR(OR(NOT(ISNUMBER(E117)),E117&lt;0,MOD(E117,1)&lt;&gt;0,NOT(ISNUMBER(F117)),F117&lt;0,MOD(F117,1)&lt;&gt;0),F117&gt;E117),"Invalid received or accepted piece count",IF(OR(NOT(ISNUMBER(D117)),D117&lt;=0,NOT(ISNUMBER(J117)),J117&lt;=0),"Enter valid receipt and review dates",IF(AND(F117&lt;E117,G117="None"),"Record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missing","Linked"))),"Receipt recorded")))))))</x:f>
      </x:c>
    </x:row>
  </x:sheetData>
  <x:conditionalFormatting sqref="K8:K57">
    <x:cfRule type="expression" dxfId="4" priority="1">
      <x:formula>AND(K8&lt;&gt;"",K8&lt;&gt;"Recorded",K8&lt;&gt;"Linked",K8&lt;&gt;"Pieces and packs calculated",K8&lt;&gt;"Allocation record entered",K8&lt;&gt;"Receipt recorded",K8&lt;&gt;"Quantity reconciliation recorded")</x:formula>
    </x:cfRule>
  </x:conditionalFormatting>
  <x:conditionalFormatting sqref="K68:K117">
    <x:cfRule type="expression" dxfId="5" priority="2">
      <x:formula>AND(K68&lt;&gt;"",K68&lt;&gt;"Recorded",K68&lt;&gt;"Linked",K68&lt;&gt;"Pieces and packs calculated",K68&lt;&gt;"Allocation record entered",K68&lt;&gt;"Receipt recorded",K68&lt;&gt;"Quantity reconciliation recorded")</x:formula>
    </x:cfRule>
  </x:conditionalFormatting>
  <x:dataValidations count="4">
    <x:dataValidation type="whole" operator="greaterThanOrEqual" sqref="F8:F57">
      <x:formula1>0</x:formula1>
    </x:dataValidation>
    <x:dataValidation type="list" sqref="G8:G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9b22bc8337d54425"/>
    <x:tablePart xmlns:r="http://schemas.openxmlformats.org/officeDocument/2006/relationships" r:id="Ra0362383d933452f"/>
  </x:tableParts>
</x:worksheet>
</file>